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ao.gomes/Desktop/Boston Children's Hospital/"/>
    </mc:Choice>
  </mc:AlternateContent>
  <xr:revisionPtr revIDLastSave="0" documentId="8_{B5CBD775-8C3B-C64C-99F9-600C4C3A2D6A}" xr6:coauthVersionLast="45" xr6:coauthVersionMax="45" xr10:uidLastSave="{00000000-0000-0000-0000-000000000000}"/>
  <bookViews>
    <workbookView xWindow="240" yWindow="460" windowWidth="21440" windowHeight="11900" xr2:uid="{00000000-000D-0000-FFFF-FFFF00000000}"/>
  </bookViews>
  <sheets>
    <sheet name="DPOS Assignmen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E40" i="1" l="1"/>
  <c r="D40" i="1"/>
  <c r="B40" i="1"/>
  <c r="E39" i="1"/>
  <c r="D39" i="1"/>
  <c r="C39" i="1"/>
  <c r="B39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<sst xmlns="http://schemas.openxmlformats.org/spreadsheetml/2006/main" count="59" uniqueCount="45">
  <si>
    <t>ASR</t>
  </si>
  <si>
    <t>RN</t>
  </si>
  <si>
    <t>CA</t>
  </si>
  <si>
    <t>Surgeon</t>
  </si>
  <si>
    <t>Note: The numbers in this spreedsheet have been disguised and/or based on national numbers and are not representative of actual operations of Boston Children's Hospital</t>
  </si>
  <si>
    <t>DPOS Assignment Worksheet</t>
  </si>
  <si>
    <t>Resource</t>
  </si>
  <si>
    <t>Weeks per year</t>
  </si>
  <si>
    <t>Less: Vacation &amp; Holidays</t>
  </si>
  <si>
    <t>Less: Training and Leave</t>
  </si>
  <si>
    <t>Available weeks per year</t>
  </si>
  <si>
    <t>Hours per day</t>
  </si>
  <si>
    <t>Less: Breaks, training, meetings</t>
  </si>
  <si>
    <t>Available hours</t>
  </si>
  <si>
    <t>Less: Estimate of Research &amp; Education time (%)</t>
  </si>
  <si>
    <t>Clinical Hours  per day</t>
  </si>
  <si>
    <t>Cllinical minutes available per day</t>
  </si>
  <si>
    <t>Clinical minutes available per year</t>
  </si>
  <si>
    <t>Annual Cost per person</t>
  </si>
  <si>
    <t>Capacity cost rate ($ per minute)</t>
  </si>
  <si>
    <t>Personnel process times (minutes)</t>
  </si>
  <si>
    <t>Plagiocephaly</t>
  </si>
  <si>
    <t>Neoplasm skin excision</t>
  </si>
  <si>
    <t>Craniosynostosis</t>
  </si>
  <si>
    <t>Medical Diagnosis Cost per patient visit</t>
  </si>
  <si>
    <t>Total cost</t>
  </si>
  <si>
    <t>Charge</t>
  </si>
  <si>
    <t>Average reimbursement</t>
  </si>
  <si>
    <t>TDABC Profit</t>
  </si>
  <si>
    <t>RCC Cost</t>
  </si>
  <si>
    <t>RCC Profit</t>
  </si>
  <si>
    <t>Plastic Surgery Dept.</t>
  </si>
  <si>
    <t>Charges</t>
  </si>
  <si>
    <t>Costs</t>
  </si>
  <si>
    <t>Reimbursement</t>
  </si>
  <si>
    <t>RCC: Ratio of costs-to-charges</t>
  </si>
  <si>
    <t>Average DPOS reimbursement rate</t>
  </si>
  <si>
    <t>Annual Quantity</t>
  </si>
  <si>
    <t>Minutes demanded</t>
  </si>
  <si>
    <t>Minutes supplied</t>
  </si>
  <si>
    <t>Unused capacity (minutes)</t>
  </si>
  <si>
    <t>Cost of unused capacity</t>
  </si>
  <si>
    <t>Percent capacity utilization</t>
  </si>
  <si>
    <t># FTEs required (minutes demanded/minutes  per FTE)</t>
  </si>
  <si>
    <t># required of each personnel type (round up to nearest integer)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</si>
</sst>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_);_(@_)"/>
    <numFmt numFmtId="168" formatCode="_(* #,##0.0_);_(* \(#,##0.0\);_(* &quot;-&quot;??_);_(@_)"/>
    <numFmt numFmtId="169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166" fontId="5" fillId="0" borderId="0" xfId="1" applyNumberFormat="1" applyFont="1"/>
    <xf numFmtId="0" fontId="5" fillId="0" borderId="0" xfId="0" applyFont="1"/>
    <xf numFmtId="169" fontId="5" fillId="0" borderId="0" xfId="2" applyNumberFormat="1" applyFont="1"/>
    <xf numFmtId="166" fontId="5" fillId="0" borderId="0" xfId="0" applyNumberFormat="1" applyFont="1"/>
    <xf numFmtId="168" fontId="5" fillId="0" borderId="0" xfId="1" applyNumberFormat="1" applyFont="1"/>
    <xf numFmtId="165" fontId="5" fillId="0" borderId="0" xfId="1" applyFont="1"/>
    <xf numFmtId="0" fontId="3" fillId="0" borderId="0" xfId="0" applyFont="1"/>
    <xf numFmtId="0" fontId="7" fillId="0" borderId="0" xfId="0" applyFont="1"/>
    <xf numFmtId="166" fontId="4" fillId="0" borderId="0" xfId="1" applyNumberFormat="1" applyFont="1" applyFill="1" applyAlignment="1">
      <alignment horizontal="left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7" fontId="5" fillId="0" borderId="0" xfId="0" applyNumberFormat="1" applyFont="1"/>
    <xf numFmtId="166" fontId="6" fillId="0" borderId="0" xfId="1" applyNumberFormat="1" applyFont="1"/>
    <xf numFmtId="0" fontId="8" fillId="0" borderId="0" xfId="0" applyFont="1" applyBorder="1"/>
    <xf numFmtId="168" fontId="6" fillId="0" borderId="0" xfId="1" applyNumberFormat="1" applyFont="1"/>
    <xf numFmtId="9" fontId="5" fillId="0" borderId="0" xfId="3" applyFont="1"/>
    <xf numFmtId="164" fontId="5" fillId="2" borderId="0" xfId="2" applyFont="1" applyFill="1"/>
    <xf numFmtId="166" fontId="4" fillId="0" borderId="0" xfId="1" applyNumberFormat="1" applyFont="1"/>
    <xf numFmtId="164" fontId="4" fillId="0" borderId="0" xfId="2" applyFont="1" applyFill="1"/>
    <xf numFmtId="164" fontId="4" fillId="0" borderId="0" xfId="2" applyFont="1"/>
    <xf numFmtId="0" fontId="5" fillId="0" borderId="0" xfId="0" applyFont="1" applyAlignment="1">
      <alignment horizontal="center" wrapText="1"/>
    </xf>
    <xf numFmtId="169" fontId="5" fillId="2" borderId="0" xfId="0" applyNumberFormat="1" applyFont="1" applyFill="1"/>
    <xf numFmtId="165" fontId="5" fillId="2" borderId="0" xfId="1" applyFont="1" applyFill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9" fontId="5" fillId="2" borderId="0" xfId="3" applyNumberFormat="1" applyFont="1" applyFill="1"/>
    <xf numFmtId="9" fontId="5" fillId="0" borderId="0" xfId="3" applyNumberFormat="1" applyFont="1" applyFill="1"/>
    <xf numFmtId="168" fontId="5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0"/>
  <sheetViews>
    <sheetView tabSelected="1" zoomScale="60" zoomScaleNormal="60" workbookViewId="0">
      <selection activeCell="A38" sqref="A38"/>
    </sheetView>
  </sheetViews>
  <sheetFormatPr baseColWidth="10" defaultColWidth="9.1640625" defaultRowHeight="19" x14ac:dyDescent="0.3"/>
  <cols>
    <col min="1" max="1" width="68.33203125" style="5" customWidth="1"/>
    <col min="2" max="2" width="19" style="5" customWidth="1"/>
    <col min="3" max="3" width="12.6640625" style="5" bestFit="1" customWidth="1"/>
    <col min="4" max="4" width="14.1640625" style="5" bestFit="1" customWidth="1"/>
    <col min="5" max="5" width="12.6640625" style="5" bestFit="1" customWidth="1"/>
    <col min="6" max="6" width="14.5" style="5" customWidth="1"/>
    <col min="7" max="7" width="9.83203125" style="5" bestFit="1" customWidth="1"/>
    <col min="8" max="8" width="19.33203125" style="5" customWidth="1"/>
    <col min="9" max="9" width="16" style="5" customWidth="1"/>
    <col min="10" max="10" width="12.5" style="5" bestFit="1" customWidth="1"/>
    <col min="11" max="11" width="10.83203125" style="5" customWidth="1"/>
    <col min="12" max="13" width="9.1640625" style="5"/>
    <col min="14" max="14" width="9.1640625" style="11"/>
    <col min="15" max="16384" width="9.1640625" style="1"/>
  </cols>
  <sheetData>
    <row r="2" spans="1:10" x14ac:dyDescent="0.3">
      <c r="A2" s="3" t="s">
        <v>5</v>
      </c>
    </row>
    <row r="3" spans="1:10" x14ac:dyDescent="0.3">
      <c r="A3" s="3"/>
    </row>
    <row r="4" spans="1:10" ht="28.5" customHeight="1" x14ac:dyDescent="0.3">
      <c r="A4" s="12" t="s">
        <v>6</v>
      </c>
      <c r="B4" s="13" t="s">
        <v>3</v>
      </c>
      <c r="C4" s="14" t="s">
        <v>0</v>
      </c>
      <c r="D4" s="14" t="s">
        <v>1</v>
      </c>
      <c r="E4" s="14" t="s">
        <v>2</v>
      </c>
    </row>
    <row r="5" spans="1:10" x14ac:dyDescent="0.3">
      <c r="A5" s="5" t="s">
        <v>7</v>
      </c>
      <c r="B5" s="4">
        <v>52</v>
      </c>
      <c r="C5" s="5">
        <v>52</v>
      </c>
      <c r="D5" s="5">
        <v>52</v>
      </c>
      <c r="E5" s="5">
        <v>52</v>
      </c>
      <c r="F5" s="15"/>
    </row>
    <row r="6" spans="1:10" ht="20" x14ac:dyDescent="0.35">
      <c r="A6" s="5" t="s">
        <v>8</v>
      </c>
      <c r="B6" s="16">
        <v>6</v>
      </c>
      <c r="C6" s="16">
        <v>4</v>
      </c>
      <c r="D6" s="16">
        <v>4</v>
      </c>
      <c r="E6" s="16">
        <v>4</v>
      </c>
    </row>
    <row r="7" spans="1:10" ht="20" x14ac:dyDescent="0.35">
      <c r="A7" s="5" t="s">
        <v>9</v>
      </c>
      <c r="B7" s="16">
        <v>2</v>
      </c>
      <c r="C7" s="16">
        <v>2</v>
      </c>
      <c r="D7" s="16">
        <v>2</v>
      </c>
      <c r="E7" s="16">
        <v>2</v>
      </c>
      <c r="F7" s="17"/>
    </row>
    <row r="8" spans="1:10" x14ac:dyDescent="0.3">
      <c r="A8" s="5" t="s">
        <v>10</v>
      </c>
      <c r="B8" s="4">
        <v>44</v>
      </c>
      <c r="C8" s="4">
        <v>46</v>
      </c>
      <c r="D8" s="4">
        <v>46</v>
      </c>
      <c r="E8" s="4">
        <v>46</v>
      </c>
      <c r="F8" s="17"/>
    </row>
    <row r="9" spans="1:10" x14ac:dyDescent="0.3">
      <c r="A9" s="5" t="s">
        <v>11</v>
      </c>
      <c r="B9" s="4">
        <v>10</v>
      </c>
      <c r="C9" s="5">
        <v>8</v>
      </c>
      <c r="D9" s="5">
        <v>8</v>
      </c>
      <c r="E9" s="5">
        <v>8</v>
      </c>
      <c r="F9" s="4"/>
    </row>
    <row r="10" spans="1:10" ht="20" x14ac:dyDescent="0.35">
      <c r="A10" s="5" t="s">
        <v>12</v>
      </c>
      <c r="B10" s="18">
        <v>1.2</v>
      </c>
      <c r="C10" s="18">
        <v>1.5</v>
      </c>
      <c r="D10" s="18">
        <v>1.5</v>
      </c>
      <c r="E10" s="18">
        <v>1.5</v>
      </c>
      <c r="J10" s="10"/>
    </row>
    <row r="11" spans="1:10" ht="20" x14ac:dyDescent="0.35">
      <c r="A11" s="5" t="s">
        <v>13</v>
      </c>
      <c r="B11" s="8">
        <v>8.8000000000000007</v>
      </c>
      <c r="C11" s="8">
        <v>6.5</v>
      </c>
      <c r="D11" s="8">
        <v>6.5</v>
      </c>
      <c r="E11" s="8">
        <v>6.5</v>
      </c>
      <c r="F11" s="18"/>
    </row>
    <row r="12" spans="1:10" x14ac:dyDescent="0.3">
      <c r="A12" s="5" t="s">
        <v>14</v>
      </c>
      <c r="B12" s="19">
        <v>0.25</v>
      </c>
      <c r="C12" s="19">
        <v>0</v>
      </c>
      <c r="D12" s="19">
        <v>0</v>
      </c>
      <c r="E12" s="19">
        <v>0</v>
      </c>
      <c r="F12" s="8"/>
    </row>
    <row r="13" spans="1:10" x14ac:dyDescent="0.3">
      <c r="A13" s="5" t="s">
        <v>15</v>
      </c>
      <c r="B13" s="8">
        <v>6.6000000000000005</v>
      </c>
      <c r="C13" s="8">
        <v>6.5</v>
      </c>
      <c r="D13" s="8">
        <v>6.5</v>
      </c>
      <c r="E13" s="8">
        <v>6.5</v>
      </c>
      <c r="F13" s="19"/>
    </row>
    <row r="14" spans="1:10" x14ac:dyDescent="0.3">
      <c r="A14" s="5" t="s">
        <v>16</v>
      </c>
      <c r="B14" s="20"/>
      <c r="C14" s="20"/>
      <c r="D14" s="20"/>
      <c r="E14" s="20"/>
      <c r="F14" s="8"/>
    </row>
    <row r="15" spans="1:10" x14ac:dyDescent="0.3">
      <c r="A15" s="3" t="s">
        <v>17</v>
      </c>
      <c r="B15" s="20"/>
      <c r="C15" s="20"/>
      <c r="D15" s="20"/>
      <c r="E15" s="20"/>
      <c r="F15" s="4"/>
    </row>
    <row r="16" spans="1:10" x14ac:dyDescent="0.3">
      <c r="B16" s="9"/>
      <c r="F16" s="21"/>
    </row>
    <row r="17" spans="1:11" x14ac:dyDescent="0.3">
      <c r="A17" s="5" t="s">
        <v>18</v>
      </c>
      <c r="B17" s="6">
        <v>522720</v>
      </c>
      <c r="C17" s="6">
        <v>89700</v>
      </c>
      <c r="D17" s="6">
        <v>134550</v>
      </c>
      <c r="E17" s="6">
        <v>71760</v>
      </c>
    </row>
    <row r="18" spans="1:11" x14ac:dyDescent="0.3">
      <c r="A18" s="3" t="s">
        <v>19</v>
      </c>
      <c r="B18" s="20"/>
      <c r="C18" s="20"/>
      <c r="D18" s="20"/>
      <c r="E18" s="20"/>
      <c r="F18" s="6"/>
    </row>
    <row r="19" spans="1:11" x14ac:dyDescent="0.3">
      <c r="A19" s="3"/>
      <c r="B19" s="22"/>
      <c r="C19" s="23"/>
      <c r="D19" s="23"/>
      <c r="E19" s="23"/>
      <c r="F19" s="6"/>
    </row>
    <row r="20" spans="1:11" x14ac:dyDescent="0.3">
      <c r="A20" s="12" t="s">
        <v>20</v>
      </c>
      <c r="B20" s="3"/>
      <c r="C20" s="3"/>
      <c r="D20" s="3"/>
      <c r="E20" s="3"/>
      <c r="F20" s="6"/>
    </row>
    <row r="21" spans="1:11" x14ac:dyDescent="0.3">
      <c r="A21" s="5" t="s">
        <v>21</v>
      </c>
      <c r="B21" s="4">
        <v>18</v>
      </c>
      <c r="C21" s="5">
        <v>8</v>
      </c>
      <c r="D21" s="5">
        <v>23</v>
      </c>
      <c r="E21" s="4">
        <v>5</v>
      </c>
      <c r="F21" s="6"/>
    </row>
    <row r="22" spans="1:11" x14ac:dyDescent="0.3">
      <c r="A22" s="5" t="s">
        <v>22</v>
      </c>
      <c r="B22" s="4">
        <v>22</v>
      </c>
      <c r="C22" s="5">
        <v>55.5</v>
      </c>
      <c r="D22" s="5">
        <v>20</v>
      </c>
      <c r="E22" s="4">
        <v>5</v>
      </c>
      <c r="F22" s="6"/>
    </row>
    <row r="23" spans="1:11" x14ac:dyDescent="0.3">
      <c r="A23" s="5" t="s">
        <v>23</v>
      </c>
      <c r="B23" s="4">
        <v>40</v>
      </c>
      <c r="C23" s="5">
        <v>10.5</v>
      </c>
      <c r="D23" s="5">
        <v>23</v>
      </c>
      <c r="E23" s="4">
        <v>10</v>
      </c>
      <c r="F23" s="6"/>
    </row>
    <row r="24" spans="1:11" ht="19.5" customHeight="1" x14ac:dyDescent="0.3">
      <c r="A24" s="3"/>
      <c r="B24" s="3"/>
      <c r="C24" s="3"/>
      <c r="D24" s="3"/>
      <c r="E24" s="3"/>
      <c r="F24" s="6"/>
    </row>
    <row r="25" spans="1:11" ht="50.25" customHeight="1" x14ac:dyDescent="0.3">
      <c r="A25" s="12" t="s">
        <v>24</v>
      </c>
      <c r="B25" s="13" t="s">
        <v>3</v>
      </c>
      <c r="C25" s="14" t="s">
        <v>0</v>
      </c>
      <c r="D25" s="14" t="s">
        <v>1</v>
      </c>
      <c r="E25" s="14" t="s">
        <v>2</v>
      </c>
      <c r="F25" s="5" t="s">
        <v>25</v>
      </c>
      <c r="G25" s="5" t="s">
        <v>26</v>
      </c>
      <c r="H25" s="24" t="s">
        <v>27</v>
      </c>
      <c r="I25" s="24" t="s">
        <v>28</v>
      </c>
      <c r="J25" s="24" t="s">
        <v>29</v>
      </c>
      <c r="K25" s="24" t="s">
        <v>30</v>
      </c>
    </row>
    <row r="26" spans="1:11" x14ac:dyDescent="0.3">
      <c r="A26" s="5" t="s">
        <v>21</v>
      </c>
      <c r="B26" s="20"/>
      <c r="C26" s="20"/>
      <c r="D26" s="20"/>
      <c r="E26" s="20"/>
      <c r="F26" s="20">
        <v>0</v>
      </c>
      <c r="G26" s="25">
        <v>350</v>
      </c>
      <c r="H26" s="26"/>
      <c r="I26" s="27">
        <v>0</v>
      </c>
      <c r="J26" s="26"/>
      <c r="K26" s="27">
        <v>0</v>
      </c>
    </row>
    <row r="27" spans="1:11" x14ac:dyDescent="0.3">
      <c r="A27" s="5" t="s">
        <v>22</v>
      </c>
      <c r="B27" s="26"/>
      <c r="C27" s="26"/>
      <c r="D27" s="26"/>
      <c r="E27" s="26"/>
      <c r="F27" s="20">
        <v>0</v>
      </c>
      <c r="G27" s="25">
        <v>350</v>
      </c>
      <c r="H27" s="26"/>
      <c r="I27" s="28">
        <v>0</v>
      </c>
      <c r="J27" s="26"/>
      <c r="K27" s="28">
        <v>0</v>
      </c>
    </row>
    <row r="28" spans="1:11" x14ac:dyDescent="0.3">
      <c r="A28" s="5" t="s">
        <v>23</v>
      </c>
      <c r="B28" s="26"/>
      <c r="C28" s="26"/>
      <c r="D28" s="26"/>
      <c r="E28" s="26"/>
      <c r="F28" s="20">
        <v>0</v>
      </c>
      <c r="G28" s="25">
        <v>350</v>
      </c>
      <c r="H28" s="26"/>
      <c r="I28" s="29">
        <v>0</v>
      </c>
      <c r="J28" s="26"/>
      <c r="K28" s="29">
        <v>0</v>
      </c>
    </row>
    <row r="29" spans="1:11" x14ac:dyDescent="0.3">
      <c r="A29" s="10"/>
      <c r="C29" s="19"/>
      <c r="D29" s="3"/>
      <c r="E29" s="3"/>
      <c r="F29" s="23"/>
    </row>
    <row r="30" spans="1:11" x14ac:dyDescent="0.3">
      <c r="A30" s="3" t="s">
        <v>31</v>
      </c>
      <c r="C30" s="19"/>
      <c r="D30" s="3"/>
      <c r="E30" s="3"/>
      <c r="F30" s="23"/>
    </row>
    <row r="31" spans="1:11" x14ac:dyDescent="0.3">
      <c r="A31" s="5" t="s">
        <v>32</v>
      </c>
      <c r="B31" s="6">
        <v>12449500</v>
      </c>
      <c r="C31" s="19"/>
      <c r="D31" s="3"/>
      <c r="E31" s="3"/>
      <c r="F31" s="23"/>
    </row>
    <row r="32" spans="1:11" x14ac:dyDescent="0.3">
      <c r="A32" s="5" t="s">
        <v>33</v>
      </c>
      <c r="B32" s="4">
        <v>7469700</v>
      </c>
      <c r="C32" s="19"/>
      <c r="D32" s="3"/>
      <c r="E32" s="3"/>
      <c r="F32" s="23"/>
    </row>
    <row r="33" spans="1:6" x14ac:dyDescent="0.3">
      <c r="A33" s="5" t="s">
        <v>34</v>
      </c>
      <c r="B33" s="4">
        <v>7967680</v>
      </c>
      <c r="C33" s="19"/>
      <c r="D33" s="3"/>
      <c r="E33" s="3"/>
      <c r="F33" s="23"/>
    </row>
    <row r="34" spans="1:6" x14ac:dyDescent="0.3">
      <c r="A34" s="5" t="s">
        <v>35</v>
      </c>
      <c r="B34" s="30"/>
      <c r="C34" s="19"/>
      <c r="D34" s="3"/>
      <c r="E34" s="3"/>
      <c r="F34" s="23"/>
    </row>
    <row r="35" spans="1:6" x14ac:dyDescent="0.3">
      <c r="A35" s="5" t="s">
        <v>36</v>
      </c>
      <c r="B35" s="31">
        <v>0.64</v>
      </c>
      <c r="C35" s="19"/>
      <c r="D35" s="3"/>
      <c r="E35" s="3"/>
      <c r="F35" s="23"/>
    </row>
    <row r="36" spans="1:6" x14ac:dyDescent="0.3">
      <c r="A36" s="10"/>
      <c r="B36" s="10"/>
      <c r="C36" s="19"/>
      <c r="D36" s="3"/>
      <c r="E36" s="3"/>
      <c r="F36" s="23"/>
    </row>
    <row r="37" spans="1:6" x14ac:dyDescent="0.3">
      <c r="A37" s="3"/>
      <c r="B37" s="13" t="s">
        <v>3</v>
      </c>
      <c r="C37" s="14" t="s">
        <v>0</v>
      </c>
      <c r="D37" s="14" t="s">
        <v>1</v>
      </c>
      <c r="E37" s="14" t="s">
        <v>2</v>
      </c>
      <c r="F37" s="23" t="s">
        <v>37</v>
      </c>
    </row>
    <row r="38" spans="1:6" x14ac:dyDescent="0.3">
      <c r="A38" s="5" t="s">
        <v>21</v>
      </c>
      <c r="B38" s="7">
        <f>B21</f>
        <v>18</v>
      </c>
      <c r="C38" s="7">
        <f t="shared" ref="C38:E38" si="0">C21</f>
        <v>8</v>
      </c>
      <c r="D38" s="7">
        <f t="shared" si="0"/>
        <v>23</v>
      </c>
      <c r="E38" s="7">
        <f t="shared" si="0"/>
        <v>5</v>
      </c>
      <c r="F38" s="4">
        <v>5400</v>
      </c>
    </row>
    <row r="39" spans="1:6" x14ac:dyDescent="0.3">
      <c r="A39" s="5" t="s">
        <v>22</v>
      </c>
      <c r="B39" s="7">
        <f t="shared" ref="B39:E40" si="1">B22</f>
        <v>22</v>
      </c>
      <c r="C39" s="32">
        <f t="shared" si="1"/>
        <v>55.5</v>
      </c>
      <c r="D39" s="7">
        <f t="shared" si="1"/>
        <v>20</v>
      </c>
      <c r="E39" s="7">
        <f t="shared" si="1"/>
        <v>5</v>
      </c>
      <c r="F39" s="4">
        <v>2000</v>
      </c>
    </row>
    <row r="40" spans="1:6" x14ac:dyDescent="0.3">
      <c r="A40" s="5" t="s">
        <v>23</v>
      </c>
      <c r="B40" s="7">
        <f t="shared" ref="B40:E40" si="2">B23</f>
        <v>40</v>
      </c>
      <c r="C40" s="32">
        <f t="shared" si="1"/>
        <v>10.5</v>
      </c>
      <c r="D40" s="7">
        <f t="shared" si="2"/>
        <v>23</v>
      </c>
      <c r="E40" s="7">
        <f t="shared" si="2"/>
        <v>10</v>
      </c>
      <c r="F40" s="4">
        <v>800</v>
      </c>
    </row>
    <row r="41" spans="1:6" x14ac:dyDescent="0.3">
      <c r="A41" s="10"/>
      <c r="C41" s="19"/>
      <c r="D41" s="3"/>
      <c r="E41" s="3"/>
      <c r="F41" s="23"/>
    </row>
    <row r="42" spans="1:6" x14ac:dyDescent="0.3">
      <c r="A42" s="5" t="s">
        <v>38</v>
      </c>
      <c r="B42" s="20"/>
      <c r="C42" s="20"/>
      <c r="D42" s="20"/>
      <c r="E42" s="20"/>
      <c r="F42" s="23"/>
    </row>
    <row r="43" spans="1:6" x14ac:dyDescent="0.3">
      <c r="A43" s="5" t="s">
        <v>43</v>
      </c>
      <c r="B43" s="20"/>
      <c r="C43" s="20"/>
      <c r="D43" s="20"/>
      <c r="E43" s="20"/>
      <c r="F43" s="23"/>
    </row>
    <row r="44" spans="1:6" x14ac:dyDescent="0.3">
      <c r="A44" s="5" t="s">
        <v>44</v>
      </c>
      <c r="B44" s="20"/>
      <c r="C44" s="20"/>
      <c r="D44" s="20"/>
      <c r="E44" s="20"/>
      <c r="F44" s="23"/>
    </row>
    <row r="45" spans="1:6" x14ac:dyDescent="0.3">
      <c r="A45" s="5" t="s">
        <v>39</v>
      </c>
      <c r="B45" s="20"/>
      <c r="C45" s="20"/>
      <c r="D45" s="20"/>
      <c r="E45" s="20"/>
      <c r="F45" s="23"/>
    </row>
    <row r="46" spans="1:6" x14ac:dyDescent="0.3">
      <c r="A46" s="5" t="s">
        <v>40</v>
      </c>
      <c r="B46" s="20"/>
      <c r="C46" s="20"/>
      <c r="D46" s="20"/>
      <c r="E46" s="20"/>
      <c r="F46" s="23"/>
    </row>
    <row r="47" spans="1:6" x14ac:dyDescent="0.3">
      <c r="A47" s="5" t="s">
        <v>41</v>
      </c>
      <c r="B47" s="25"/>
      <c r="C47" s="25"/>
      <c r="D47" s="25"/>
      <c r="E47" s="25"/>
      <c r="F47" s="23"/>
    </row>
    <row r="48" spans="1:6" x14ac:dyDescent="0.3">
      <c r="A48" s="5" t="s">
        <v>42</v>
      </c>
      <c r="B48" s="20"/>
      <c r="C48" s="20"/>
      <c r="D48" s="20"/>
      <c r="E48" s="20"/>
      <c r="F48" s="23"/>
    </row>
    <row r="49" spans="1:6" x14ac:dyDescent="0.3">
      <c r="F49" s="23"/>
    </row>
    <row r="50" spans="1:6" x14ac:dyDescent="0.3">
      <c r="A50" s="2" t="s">
        <v>4</v>
      </c>
    </row>
  </sheetData>
  <pageMargins left="0.7" right="0.7" top="0.75" bottom="0.75" header="0.3" footer="0.3"/>
  <pageSetup scale="53" fitToWidth="0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DPOS Assignment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Wertheimer</dc:creator>
  <cp:lastModifiedBy>João Marques Gomes</cp:lastModifiedBy>
  <cp:lastPrinted>2013-04-09T14:25:05Z</cp:lastPrinted>
  <dcterms:created xsi:type="dcterms:W3CDTF">2012-11-19T14:25:18Z</dcterms:created>
  <dcterms:modified xsi:type="dcterms:W3CDTF">2020-03-30T18:48:39Z</dcterms:modified>
</cp:coreProperties>
</file>