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Assignments\Assignment 2\"/>
    </mc:Choice>
  </mc:AlternateContent>
  <xr:revisionPtr revIDLastSave="0" documentId="13_ncr:1_{1D848802-975E-46B3-9972-C98F50919B28}" xr6:coauthVersionLast="47" xr6:coauthVersionMax="47" xr10:uidLastSave="{00000000-0000-0000-0000-000000000000}"/>
  <bookViews>
    <workbookView xWindow="-38520" yWindow="1380" windowWidth="38640" windowHeight="21120" xr2:uid="{00000000-000D-0000-FFFF-FFFF00000000}"/>
  </bookViews>
  <sheets>
    <sheet name="Maturities per group" sheetId="1" r:id="rId1"/>
    <sheet name="Yield curv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H6" i="1" s="1"/>
  <c r="G7" i="1"/>
  <c r="H7" i="1" s="1"/>
  <c r="G8" i="1"/>
  <c r="G9" i="1"/>
  <c r="H9" i="1" s="1"/>
  <c r="G10" i="1"/>
  <c r="H10" i="1" s="1"/>
  <c r="G11" i="1"/>
  <c r="G12" i="1"/>
  <c r="G13" i="1"/>
  <c r="G14" i="1"/>
  <c r="H14" i="1" s="1"/>
  <c r="G15" i="1"/>
  <c r="H15" i="1" s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G28" i="1"/>
  <c r="G29" i="1"/>
  <c r="G30" i="1"/>
  <c r="G31" i="1"/>
  <c r="G32" i="1"/>
  <c r="H32" i="1" s="1"/>
  <c r="G33" i="1"/>
  <c r="H33" i="1" s="1"/>
  <c r="G34" i="1"/>
  <c r="H34" i="1" s="1"/>
  <c r="G35" i="1"/>
  <c r="G36" i="1"/>
  <c r="H36" i="1" s="1"/>
  <c r="G37" i="1"/>
  <c r="G38" i="1"/>
  <c r="H38" i="1" s="1"/>
  <c r="G39" i="1"/>
  <c r="H39" i="1" s="1"/>
  <c r="G40" i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G49" i="1"/>
  <c r="H49" i="1" s="1"/>
  <c r="G50" i="1"/>
  <c r="H50" i="1" s="1"/>
  <c r="G51" i="1"/>
  <c r="G52" i="1"/>
  <c r="H52" i="1" s="1"/>
  <c r="G3" i="1"/>
  <c r="H3" i="1" s="1"/>
  <c r="H4" i="1"/>
  <c r="H5" i="1"/>
  <c r="H8" i="1"/>
  <c r="H11" i="1"/>
  <c r="H12" i="1"/>
  <c r="H13" i="1"/>
  <c r="H19" i="1"/>
  <c r="H27" i="1"/>
  <c r="H28" i="1"/>
  <c r="H29" i="1"/>
  <c r="H30" i="1"/>
  <c r="H31" i="1"/>
  <c r="H35" i="1"/>
  <c r="H37" i="1"/>
  <c r="H40" i="1"/>
  <c r="H48" i="1"/>
  <c r="H51" i="1"/>
</calcChain>
</file>

<file path=xl/sharedStrings.xml><?xml version="1.0" encoding="utf-8"?>
<sst xmlns="http://schemas.openxmlformats.org/spreadsheetml/2006/main" count="77" uniqueCount="77">
  <si>
    <t>Group #</t>
  </si>
  <si>
    <t>Median maturity</t>
  </si>
  <si>
    <t>Date</t>
  </si>
  <si>
    <t>1 Mo</t>
  </si>
  <si>
    <t>2 Mo</t>
  </si>
  <si>
    <t>3 Mo</t>
  </si>
  <si>
    <t>4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</si>
  <si>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</si>
  <si>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</si>
  <si>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</si>
  <si>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</si>
  <si>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</si>
  <si>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</si>
  <si>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</si>
  <si>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</si>
  <si>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</si>
  <si>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12/29/2023</t>
  </si>
  <si>
    <t>https://home.treasury.gov/resource-center/data-chart-center/interest-rates/TextView?type=daily_treasury_yield_curve&amp;field_tdr_date_value=2024</t>
  </si>
  <si>
    <t>12/31/2024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</si>
  <si>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</si>
  <si>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</si>
  <si>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</si>
  <si>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</si>
  <si>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</si>
  <si>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</si>
  <si>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</si>
  <si>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</si>
  <si>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Group I</t>
  </si>
  <si>
    <t>Group J</t>
  </si>
  <si>
    <t>Group K</t>
  </si>
  <si>
    <t>Group L</t>
  </si>
  <si>
    <t>Group M</t>
  </si>
  <si>
    <t>Group N</t>
  </si>
  <si>
    <t>Group O</t>
  </si>
  <si>
    <t>Group P</t>
  </si>
  <si>
    <t>Group Q</t>
  </si>
  <si>
    <t>Group R</t>
  </si>
  <si>
    <t>Group S</t>
  </si>
  <si>
    <t>Group T</t>
  </si>
  <si>
    <t>Group U</t>
  </si>
  <si>
    <t>Group V</t>
  </si>
  <si>
    <t>Group W</t>
  </si>
  <si>
    <t>Group X</t>
  </si>
  <si>
    <t>Group Y</t>
  </si>
  <si>
    <t>Group Z</t>
  </si>
  <si>
    <t>Group AA</t>
  </si>
  <si>
    <t>Group AB</t>
  </si>
  <si>
    <t>Group AC</t>
  </si>
  <si>
    <t>Group AD</t>
  </si>
  <si>
    <t>Group AE</t>
  </si>
  <si>
    <t>Group AF</t>
  </si>
  <si>
    <t>Group AG</t>
  </si>
  <si>
    <t>Group AH</t>
  </si>
  <si>
    <t>Group AI</t>
  </si>
  <si>
    <t>Group AJ</t>
  </si>
  <si>
    <t>Group AK</t>
  </si>
  <si>
    <t>Group AL</t>
  </si>
  <si>
    <t>Group AM</t>
  </si>
  <si>
    <t>Group AN</t>
  </si>
  <si>
    <t>Group AO</t>
  </si>
  <si>
    <t>Group AP</t>
  </si>
  <si>
    <t>Group AQ</t>
  </si>
  <si>
    <t>Group AR</t>
  </si>
  <si>
    <t>Group AS</t>
  </si>
  <si>
    <t>Group AT</t>
  </si>
  <si>
    <t>Group AU</t>
  </si>
  <si>
    <t>Group AV</t>
  </si>
  <si>
    <t>Group AW</t>
  </si>
  <si>
    <t>Group AX</t>
  </si>
  <si>
    <t>Maturity (in Years)</t>
  </si>
  <si>
    <t>m1</t>
  </si>
  <si>
    <t>m2</t>
  </si>
  <si>
    <t>m3</t>
  </si>
  <si>
    <t>m4</t>
  </si>
  <si>
    <t>m5</t>
  </si>
  <si>
    <t>Months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</si>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</sst>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1B1B1B"/>
      <name val="Arial"/>
      <family val="2"/>
    </font>
    <font>
      <b/>
      <sz val="8"/>
      <color rgb="FF1B1B1B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E1E2"/>
        <bgColor indexed="64"/>
      </patternFill>
    </fill>
  </fills>
  <borders count="2">
    <border>
      <left/>
      <right/>
      <top/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164" fontId="2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ome.treasury.gov/resource-center/data-chart-center/interest-rates/TextView?type=daily_treasury_yield_curve&amp;field_tdr_date_value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H3" sqref="H3"/>
    </sheetView>
  </sheetViews>
  <sheetFormatPr defaultRowHeight="14.5" x14ac:dyDescent="0.35"/>
  <sheetData>
    <row r="1" spans="1:8" x14ac:dyDescent="0.35">
      <c r="B1" s="7" t="s">
        <v>69</v>
      </c>
      <c r="C1" s="7"/>
      <c r="D1" s="7"/>
      <c r="E1" s="7"/>
      <c r="F1" s="7"/>
    </row>
    <row r="2" spans="1:8" x14ac:dyDescent="0.35">
      <c r="A2" t="s">
        <v>0</v>
      </c>
      <c r="B2" s="6" t="s">
        <v>70</v>
      </c>
      <c r="C2" s="6" t="s">
        <v>71</v>
      </c>
      <c r="D2" s="6" t="s">
        <v>72</v>
      </c>
      <c r="E2" s="6" t="s">
        <v>73</v>
      </c>
      <c r="F2" s="6" t="s">
        <v>74</v>
      </c>
      <c r="G2" t="s">
        <v>1</v>
      </c>
      <c r="H2" t="s">
        <v>76</v>
      </c>
    </row>
    <row r="3" spans="1:8" x14ac:dyDescent="0.35">
      <c r="A3" t="s">
        <v>19</v>
      </c>
      <c r="B3">
        <v>1</v>
      </c>
      <c r="C3">
        <v>10</v>
      </c>
      <c r="D3">
        <v>7</v>
      </c>
      <c r="E3">
        <v>19</v>
      </c>
      <c r="F3">
        <v>28</v>
      </c>
      <c r="G3">
        <f>MEDIAN(B3:F3)</f>
        <v>10</v>
      </c>
      <c r="H3" s="1">
        <f>6%+G3*0.3%</f>
        <v>0.09</v>
      </c>
    </row>
    <row r="4" spans="1:8" x14ac:dyDescent="0.35">
      <c r="A4" t="s">
        <v>20</v>
      </c>
      <c r="B4">
        <v>2</v>
      </c>
      <c r="C4">
        <v>25</v>
      </c>
      <c r="D4">
        <v>8</v>
      </c>
      <c r="E4">
        <v>20</v>
      </c>
      <c r="F4">
        <v>3</v>
      </c>
      <c r="G4">
        <f t="shared" ref="G4:G52" si="0">MEDIAN(B4:F4)</f>
        <v>8</v>
      </c>
      <c r="H4" s="1">
        <f t="shared" ref="H4:H52" si="1">6%+G4*0.3%</f>
        <v>8.3999999999999991E-2</v>
      </c>
    </row>
    <row r="5" spans="1:8" x14ac:dyDescent="0.35">
      <c r="A5" t="s">
        <v>21</v>
      </c>
      <c r="B5">
        <v>3</v>
      </c>
      <c r="C5">
        <v>23</v>
      </c>
      <c r="D5">
        <v>16</v>
      </c>
      <c r="E5">
        <v>22</v>
      </c>
      <c r="F5">
        <v>13</v>
      </c>
      <c r="G5">
        <f t="shared" si="0"/>
        <v>16</v>
      </c>
      <c r="H5" s="1">
        <f t="shared" si="1"/>
        <v>0.108</v>
      </c>
    </row>
    <row r="6" spans="1:8" x14ac:dyDescent="0.35">
      <c r="A6" t="s">
        <v>22</v>
      </c>
      <c r="B6">
        <v>4</v>
      </c>
      <c r="C6">
        <v>8</v>
      </c>
      <c r="D6">
        <v>23</v>
      </c>
      <c r="E6">
        <v>13</v>
      </c>
      <c r="F6">
        <v>2</v>
      </c>
      <c r="G6">
        <f t="shared" si="0"/>
        <v>8</v>
      </c>
      <c r="H6" s="1">
        <f t="shared" si="1"/>
        <v>8.3999999999999991E-2</v>
      </c>
    </row>
    <row r="7" spans="1:8" x14ac:dyDescent="0.35">
      <c r="A7" t="s">
        <v>23</v>
      </c>
      <c r="B7">
        <v>5</v>
      </c>
      <c r="C7">
        <v>29</v>
      </c>
      <c r="D7">
        <v>8</v>
      </c>
      <c r="E7">
        <v>24</v>
      </c>
      <c r="F7">
        <v>9</v>
      </c>
      <c r="G7">
        <f t="shared" si="0"/>
        <v>9</v>
      </c>
      <c r="H7" s="1">
        <f t="shared" si="1"/>
        <v>8.6999999999999994E-2</v>
      </c>
    </row>
    <row r="8" spans="1:8" x14ac:dyDescent="0.35">
      <c r="A8" t="s">
        <v>24</v>
      </c>
      <c r="B8">
        <v>6</v>
      </c>
      <c r="C8">
        <v>11</v>
      </c>
      <c r="D8">
        <v>27</v>
      </c>
      <c r="E8">
        <v>21</v>
      </c>
      <c r="F8">
        <v>16</v>
      </c>
      <c r="G8">
        <f t="shared" si="0"/>
        <v>16</v>
      </c>
      <c r="H8" s="1">
        <f t="shared" si="1"/>
        <v>0.108</v>
      </c>
    </row>
    <row r="9" spans="1:8" x14ac:dyDescent="0.35">
      <c r="A9" t="s">
        <v>25</v>
      </c>
      <c r="B9">
        <v>7</v>
      </c>
      <c r="C9">
        <v>8</v>
      </c>
      <c r="D9">
        <v>20</v>
      </c>
      <c r="E9">
        <v>12</v>
      </c>
      <c r="F9">
        <v>29</v>
      </c>
      <c r="G9">
        <f t="shared" si="0"/>
        <v>12</v>
      </c>
      <c r="H9" s="1">
        <f t="shared" si="1"/>
        <v>9.6000000000000002E-2</v>
      </c>
    </row>
    <row r="10" spans="1:8" x14ac:dyDescent="0.35">
      <c r="A10" t="s">
        <v>26</v>
      </c>
      <c r="B10">
        <v>8</v>
      </c>
      <c r="C10">
        <v>23</v>
      </c>
      <c r="D10">
        <v>7</v>
      </c>
      <c r="E10">
        <v>11</v>
      </c>
      <c r="F10">
        <v>4</v>
      </c>
      <c r="G10">
        <f t="shared" si="0"/>
        <v>8</v>
      </c>
      <c r="H10" s="1">
        <f t="shared" si="1"/>
        <v>8.3999999999999991E-2</v>
      </c>
    </row>
    <row r="11" spans="1:8" x14ac:dyDescent="0.35">
      <c r="A11" t="s">
        <v>27</v>
      </c>
      <c r="B11">
        <v>9</v>
      </c>
      <c r="C11">
        <v>17</v>
      </c>
      <c r="D11">
        <v>12</v>
      </c>
      <c r="E11">
        <v>27</v>
      </c>
      <c r="F11">
        <v>4</v>
      </c>
      <c r="G11">
        <f t="shared" si="0"/>
        <v>12</v>
      </c>
      <c r="H11" s="1">
        <f t="shared" si="1"/>
        <v>9.6000000000000002E-2</v>
      </c>
    </row>
    <row r="12" spans="1:8" x14ac:dyDescent="0.35">
      <c r="A12" t="s">
        <v>28</v>
      </c>
      <c r="B12">
        <v>10</v>
      </c>
      <c r="C12">
        <v>25</v>
      </c>
      <c r="D12">
        <v>13</v>
      </c>
      <c r="E12">
        <v>21</v>
      </c>
      <c r="F12">
        <v>28</v>
      </c>
      <c r="G12">
        <f t="shared" si="0"/>
        <v>21</v>
      </c>
      <c r="H12" s="1">
        <f t="shared" si="1"/>
        <v>0.123</v>
      </c>
    </row>
    <row r="13" spans="1:8" x14ac:dyDescent="0.35">
      <c r="A13" t="s">
        <v>29</v>
      </c>
      <c r="B13">
        <v>11</v>
      </c>
      <c r="C13">
        <v>5</v>
      </c>
      <c r="D13">
        <v>4</v>
      </c>
      <c r="E13">
        <v>10</v>
      </c>
      <c r="F13">
        <v>3</v>
      </c>
      <c r="G13">
        <f t="shared" si="0"/>
        <v>5</v>
      </c>
      <c r="H13" s="1">
        <f t="shared" si="1"/>
        <v>7.4999999999999997E-2</v>
      </c>
    </row>
    <row r="14" spans="1:8" x14ac:dyDescent="0.35">
      <c r="A14" t="s">
        <v>30</v>
      </c>
      <c r="B14">
        <v>12</v>
      </c>
      <c r="C14">
        <v>29</v>
      </c>
      <c r="D14">
        <v>12</v>
      </c>
      <c r="E14">
        <v>4</v>
      </c>
      <c r="F14">
        <v>27</v>
      </c>
      <c r="G14">
        <f t="shared" si="0"/>
        <v>12</v>
      </c>
      <c r="H14" s="1">
        <f t="shared" si="1"/>
        <v>9.6000000000000002E-2</v>
      </c>
    </row>
    <row r="15" spans="1:8" x14ac:dyDescent="0.35">
      <c r="A15" t="s">
        <v>31</v>
      </c>
      <c r="B15">
        <v>13</v>
      </c>
      <c r="C15">
        <v>7</v>
      </c>
      <c r="D15">
        <v>22</v>
      </c>
      <c r="E15">
        <v>26</v>
      </c>
      <c r="F15">
        <v>3</v>
      </c>
      <c r="G15">
        <f t="shared" si="0"/>
        <v>13</v>
      </c>
      <c r="H15" s="1">
        <f t="shared" si="1"/>
        <v>9.9000000000000005E-2</v>
      </c>
    </row>
    <row r="16" spans="1:8" x14ac:dyDescent="0.35">
      <c r="A16" t="s">
        <v>32</v>
      </c>
      <c r="B16">
        <v>14</v>
      </c>
      <c r="C16">
        <v>27</v>
      </c>
      <c r="D16">
        <v>12</v>
      </c>
      <c r="E16">
        <v>26</v>
      </c>
      <c r="F16">
        <v>10</v>
      </c>
      <c r="G16">
        <f t="shared" si="0"/>
        <v>14</v>
      </c>
      <c r="H16" s="1">
        <f t="shared" si="1"/>
        <v>0.10200000000000001</v>
      </c>
    </row>
    <row r="17" spans="1:8" x14ac:dyDescent="0.35">
      <c r="A17" t="s">
        <v>33</v>
      </c>
      <c r="B17">
        <v>15</v>
      </c>
      <c r="C17">
        <v>7</v>
      </c>
      <c r="D17">
        <v>12</v>
      </c>
      <c r="E17">
        <v>19</v>
      </c>
      <c r="F17">
        <v>14</v>
      </c>
      <c r="G17">
        <f t="shared" si="0"/>
        <v>14</v>
      </c>
      <c r="H17" s="1">
        <f t="shared" si="1"/>
        <v>0.10200000000000001</v>
      </c>
    </row>
    <row r="18" spans="1:8" x14ac:dyDescent="0.35">
      <c r="A18" t="s">
        <v>34</v>
      </c>
      <c r="B18">
        <v>16</v>
      </c>
      <c r="C18">
        <v>8</v>
      </c>
      <c r="D18">
        <v>17</v>
      </c>
      <c r="E18">
        <v>26</v>
      </c>
      <c r="F18">
        <v>2</v>
      </c>
      <c r="G18">
        <f t="shared" si="0"/>
        <v>16</v>
      </c>
      <c r="H18" s="1">
        <f t="shared" si="1"/>
        <v>0.108</v>
      </c>
    </row>
    <row r="19" spans="1:8" x14ac:dyDescent="0.35">
      <c r="A19" t="s">
        <v>35</v>
      </c>
      <c r="B19">
        <v>17</v>
      </c>
      <c r="C19">
        <v>12</v>
      </c>
      <c r="D19">
        <v>4</v>
      </c>
      <c r="E19">
        <v>15</v>
      </c>
      <c r="F19">
        <v>6</v>
      </c>
      <c r="G19">
        <f t="shared" si="0"/>
        <v>12</v>
      </c>
      <c r="H19" s="1">
        <f t="shared" si="1"/>
        <v>9.6000000000000002E-2</v>
      </c>
    </row>
    <row r="20" spans="1:8" x14ac:dyDescent="0.35">
      <c r="A20" t="s">
        <v>36</v>
      </c>
      <c r="B20">
        <v>18</v>
      </c>
      <c r="C20">
        <v>12</v>
      </c>
      <c r="D20">
        <v>13</v>
      </c>
      <c r="E20">
        <v>19</v>
      </c>
      <c r="F20">
        <v>3</v>
      </c>
      <c r="G20">
        <f t="shared" si="0"/>
        <v>13</v>
      </c>
      <c r="H20" s="1">
        <f t="shared" si="1"/>
        <v>9.9000000000000005E-2</v>
      </c>
    </row>
    <row r="21" spans="1:8" x14ac:dyDescent="0.35">
      <c r="A21" t="s">
        <v>37</v>
      </c>
      <c r="B21">
        <v>19</v>
      </c>
      <c r="C21">
        <v>12</v>
      </c>
      <c r="D21">
        <v>5</v>
      </c>
      <c r="E21">
        <v>27</v>
      </c>
      <c r="F21">
        <v>6</v>
      </c>
      <c r="G21">
        <f t="shared" si="0"/>
        <v>12</v>
      </c>
      <c r="H21" s="1">
        <f t="shared" si="1"/>
        <v>9.6000000000000002E-2</v>
      </c>
    </row>
    <row r="22" spans="1:8" x14ac:dyDescent="0.35">
      <c r="A22" t="s">
        <v>38</v>
      </c>
      <c r="B22">
        <v>20</v>
      </c>
      <c r="C22">
        <v>15</v>
      </c>
      <c r="D22">
        <v>24</v>
      </c>
      <c r="E22">
        <v>11</v>
      </c>
      <c r="F22">
        <v>9</v>
      </c>
      <c r="G22">
        <f t="shared" si="0"/>
        <v>15</v>
      </c>
      <c r="H22" s="1">
        <f t="shared" si="1"/>
        <v>0.105</v>
      </c>
    </row>
    <row r="23" spans="1:8" x14ac:dyDescent="0.35">
      <c r="A23" t="s">
        <v>39</v>
      </c>
      <c r="B23">
        <v>21</v>
      </c>
      <c r="C23">
        <v>9</v>
      </c>
      <c r="D23">
        <v>5</v>
      </c>
      <c r="E23">
        <v>22</v>
      </c>
      <c r="F23">
        <v>25</v>
      </c>
      <c r="G23">
        <f t="shared" si="0"/>
        <v>21</v>
      </c>
      <c r="H23" s="1">
        <f t="shared" si="1"/>
        <v>0.123</v>
      </c>
    </row>
    <row r="24" spans="1:8" x14ac:dyDescent="0.35">
      <c r="A24" t="s">
        <v>40</v>
      </c>
      <c r="B24">
        <v>22</v>
      </c>
      <c r="C24">
        <v>2</v>
      </c>
      <c r="D24">
        <v>8</v>
      </c>
      <c r="E24">
        <v>28</v>
      </c>
      <c r="F24">
        <v>7</v>
      </c>
      <c r="G24">
        <f t="shared" si="0"/>
        <v>8</v>
      </c>
      <c r="H24" s="1">
        <f t="shared" si="1"/>
        <v>8.3999999999999991E-2</v>
      </c>
    </row>
    <row r="25" spans="1:8" x14ac:dyDescent="0.35">
      <c r="A25" t="s">
        <v>41</v>
      </c>
      <c r="B25">
        <v>23</v>
      </c>
      <c r="C25">
        <v>7</v>
      </c>
      <c r="D25">
        <v>1</v>
      </c>
      <c r="E25">
        <v>10</v>
      </c>
      <c r="F25">
        <v>27</v>
      </c>
      <c r="G25">
        <f t="shared" si="0"/>
        <v>10</v>
      </c>
      <c r="H25" s="1">
        <f t="shared" si="1"/>
        <v>0.09</v>
      </c>
    </row>
    <row r="26" spans="1:8" x14ac:dyDescent="0.35">
      <c r="A26" t="s">
        <v>42</v>
      </c>
      <c r="B26">
        <v>24</v>
      </c>
      <c r="C26">
        <v>28</v>
      </c>
      <c r="D26">
        <v>18</v>
      </c>
      <c r="E26">
        <v>15</v>
      </c>
      <c r="F26">
        <v>13</v>
      </c>
      <c r="G26">
        <f t="shared" si="0"/>
        <v>18</v>
      </c>
      <c r="H26" s="1">
        <f t="shared" si="1"/>
        <v>0.11399999999999999</v>
      </c>
    </row>
    <row r="27" spans="1:8" x14ac:dyDescent="0.35">
      <c r="A27" t="s">
        <v>43</v>
      </c>
      <c r="B27">
        <v>25</v>
      </c>
      <c r="C27">
        <v>22</v>
      </c>
      <c r="D27">
        <v>28</v>
      </c>
      <c r="E27">
        <v>2</v>
      </c>
      <c r="F27">
        <v>6</v>
      </c>
      <c r="G27">
        <f t="shared" si="0"/>
        <v>22</v>
      </c>
      <c r="H27" s="1">
        <f t="shared" si="1"/>
        <v>0.126</v>
      </c>
    </row>
    <row r="28" spans="1:8" x14ac:dyDescent="0.35">
      <c r="A28" t="s">
        <v>44</v>
      </c>
      <c r="B28">
        <v>26</v>
      </c>
      <c r="C28">
        <v>15</v>
      </c>
      <c r="D28">
        <v>8</v>
      </c>
      <c r="E28">
        <v>12</v>
      </c>
      <c r="F28">
        <v>20</v>
      </c>
      <c r="G28">
        <f t="shared" si="0"/>
        <v>15</v>
      </c>
      <c r="H28" s="1">
        <f t="shared" si="1"/>
        <v>0.105</v>
      </c>
    </row>
    <row r="29" spans="1:8" x14ac:dyDescent="0.35">
      <c r="A29" t="s">
        <v>45</v>
      </c>
      <c r="B29">
        <v>27</v>
      </c>
      <c r="C29">
        <v>3</v>
      </c>
      <c r="D29">
        <v>20</v>
      </c>
      <c r="E29">
        <v>9</v>
      </c>
      <c r="F29">
        <v>15</v>
      </c>
      <c r="G29">
        <f t="shared" si="0"/>
        <v>15</v>
      </c>
      <c r="H29" s="1">
        <f t="shared" si="1"/>
        <v>0.105</v>
      </c>
    </row>
    <row r="30" spans="1:8" x14ac:dyDescent="0.35">
      <c r="A30" t="s">
        <v>46</v>
      </c>
      <c r="B30">
        <v>28</v>
      </c>
      <c r="C30">
        <v>27</v>
      </c>
      <c r="D30">
        <v>23</v>
      </c>
      <c r="E30">
        <v>12</v>
      </c>
      <c r="F30">
        <v>2</v>
      </c>
      <c r="G30">
        <f t="shared" si="0"/>
        <v>23</v>
      </c>
      <c r="H30" s="1">
        <f t="shared" si="1"/>
        <v>0.129</v>
      </c>
    </row>
    <row r="31" spans="1:8" x14ac:dyDescent="0.35">
      <c r="A31" t="s">
        <v>47</v>
      </c>
      <c r="B31">
        <v>29</v>
      </c>
      <c r="C31">
        <v>3</v>
      </c>
      <c r="D31">
        <v>26</v>
      </c>
      <c r="E31">
        <v>13</v>
      </c>
      <c r="F31">
        <v>5</v>
      </c>
      <c r="G31">
        <f t="shared" si="0"/>
        <v>13</v>
      </c>
      <c r="H31" s="1">
        <f t="shared" si="1"/>
        <v>9.9000000000000005E-2</v>
      </c>
    </row>
    <row r="32" spans="1:8" x14ac:dyDescent="0.35">
      <c r="A32" t="s">
        <v>48</v>
      </c>
      <c r="B32">
        <v>29</v>
      </c>
      <c r="C32">
        <v>8</v>
      </c>
      <c r="D32">
        <v>18</v>
      </c>
      <c r="E32">
        <v>12</v>
      </c>
      <c r="F32">
        <v>24</v>
      </c>
      <c r="G32">
        <f t="shared" si="0"/>
        <v>18</v>
      </c>
      <c r="H32" s="1">
        <f t="shared" si="1"/>
        <v>0.11399999999999999</v>
      </c>
    </row>
    <row r="33" spans="1:8" x14ac:dyDescent="0.35">
      <c r="A33" t="s">
        <v>49</v>
      </c>
      <c r="B33">
        <v>1</v>
      </c>
      <c r="C33">
        <v>27</v>
      </c>
      <c r="D33">
        <v>26</v>
      </c>
      <c r="E33">
        <v>14</v>
      </c>
      <c r="F33">
        <v>24</v>
      </c>
      <c r="G33">
        <f t="shared" si="0"/>
        <v>24</v>
      </c>
      <c r="H33" s="1">
        <f t="shared" si="1"/>
        <v>0.13200000000000001</v>
      </c>
    </row>
    <row r="34" spans="1:8" x14ac:dyDescent="0.35">
      <c r="A34" t="s">
        <v>50</v>
      </c>
      <c r="B34">
        <v>2</v>
      </c>
      <c r="C34">
        <v>23</v>
      </c>
      <c r="D34">
        <v>18</v>
      </c>
      <c r="E34">
        <v>8</v>
      </c>
      <c r="F34">
        <v>5</v>
      </c>
      <c r="G34">
        <f t="shared" si="0"/>
        <v>8</v>
      </c>
      <c r="H34" s="1">
        <f t="shared" si="1"/>
        <v>8.3999999999999991E-2</v>
      </c>
    </row>
    <row r="35" spans="1:8" x14ac:dyDescent="0.35">
      <c r="A35" t="s">
        <v>51</v>
      </c>
      <c r="B35">
        <v>3</v>
      </c>
      <c r="C35">
        <v>13</v>
      </c>
      <c r="D35">
        <v>22</v>
      </c>
      <c r="E35">
        <v>25</v>
      </c>
      <c r="F35">
        <v>28</v>
      </c>
      <c r="G35">
        <f t="shared" si="0"/>
        <v>22</v>
      </c>
      <c r="H35" s="1">
        <f t="shared" si="1"/>
        <v>0.126</v>
      </c>
    </row>
    <row r="36" spans="1:8" x14ac:dyDescent="0.35">
      <c r="A36" t="s">
        <v>52</v>
      </c>
      <c r="B36">
        <v>4</v>
      </c>
      <c r="C36">
        <v>19</v>
      </c>
      <c r="D36">
        <v>2</v>
      </c>
      <c r="E36">
        <v>12</v>
      </c>
      <c r="F36">
        <v>9</v>
      </c>
      <c r="G36">
        <f t="shared" si="0"/>
        <v>9</v>
      </c>
      <c r="H36" s="1">
        <f t="shared" si="1"/>
        <v>8.6999999999999994E-2</v>
      </c>
    </row>
    <row r="37" spans="1:8" x14ac:dyDescent="0.35">
      <c r="A37" t="s">
        <v>53</v>
      </c>
      <c r="B37">
        <v>5</v>
      </c>
      <c r="C37">
        <v>10</v>
      </c>
      <c r="D37">
        <v>24</v>
      </c>
      <c r="E37">
        <v>17</v>
      </c>
      <c r="F37">
        <v>7</v>
      </c>
      <c r="G37">
        <f t="shared" si="0"/>
        <v>10</v>
      </c>
      <c r="H37" s="1">
        <f t="shared" si="1"/>
        <v>0.09</v>
      </c>
    </row>
    <row r="38" spans="1:8" x14ac:dyDescent="0.35">
      <c r="A38" t="s">
        <v>54</v>
      </c>
      <c r="B38">
        <v>6</v>
      </c>
      <c r="C38">
        <v>24</v>
      </c>
      <c r="D38">
        <v>13</v>
      </c>
      <c r="E38">
        <v>4</v>
      </c>
      <c r="F38">
        <v>18</v>
      </c>
      <c r="G38">
        <f t="shared" si="0"/>
        <v>13</v>
      </c>
      <c r="H38" s="1">
        <f t="shared" si="1"/>
        <v>9.9000000000000005E-2</v>
      </c>
    </row>
    <row r="39" spans="1:8" x14ac:dyDescent="0.35">
      <c r="A39" t="s">
        <v>55</v>
      </c>
      <c r="B39">
        <v>7</v>
      </c>
      <c r="C39">
        <v>11</v>
      </c>
      <c r="D39">
        <v>18</v>
      </c>
      <c r="E39">
        <v>24</v>
      </c>
      <c r="F39">
        <v>25</v>
      </c>
      <c r="G39">
        <f t="shared" si="0"/>
        <v>18</v>
      </c>
      <c r="H39" s="1">
        <f t="shared" si="1"/>
        <v>0.11399999999999999</v>
      </c>
    </row>
    <row r="40" spans="1:8" x14ac:dyDescent="0.35">
      <c r="A40" t="s">
        <v>56</v>
      </c>
      <c r="B40">
        <v>8</v>
      </c>
      <c r="C40">
        <v>27</v>
      </c>
      <c r="D40">
        <v>14</v>
      </c>
      <c r="E40">
        <v>3</v>
      </c>
      <c r="F40">
        <v>1</v>
      </c>
      <c r="G40">
        <f t="shared" si="0"/>
        <v>8</v>
      </c>
      <c r="H40" s="1">
        <f t="shared" si="1"/>
        <v>8.3999999999999991E-2</v>
      </c>
    </row>
    <row r="41" spans="1:8" x14ac:dyDescent="0.35">
      <c r="A41" t="s">
        <v>57</v>
      </c>
      <c r="B41">
        <v>9</v>
      </c>
      <c r="C41">
        <v>18</v>
      </c>
      <c r="D41">
        <v>29</v>
      </c>
      <c r="E41">
        <v>21</v>
      </c>
      <c r="F41">
        <v>13</v>
      </c>
      <c r="G41">
        <f t="shared" si="0"/>
        <v>18</v>
      </c>
      <c r="H41" s="1">
        <f t="shared" si="1"/>
        <v>0.11399999999999999</v>
      </c>
    </row>
    <row r="42" spans="1:8" x14ac:dyDescent="0.35">
      <c r="A42" t="s">
        <v>58</v>
      </c>
      <c r="B42">
        <v>10</v>
      </c>
      <c r="C42">
        <v>17</v>
      </c>
      <c r="D42">
        <v>25</v>
      </c>
      <c r="E42">
        <v>29</v>
      </c>
      <c r="F42">
        <v>15</v>
      </c>
      <c r="G42">
        <f t="shared" si="0"/>
        <v>17</v>
      </c>
      <c r="H42" s="1">
        <f t="shared" si="1"/>
        <v>0.111</v>
      </c>
    </row>
    <row r="43" spans="1:8" x14ac:dyDescent="0.35">
      <c r="A43" t="s">
        <v>59</v>
      </c>
      <c r="B43">
        <v>11</v>
      </c>
      <c r="C43">
        <v>24</v>
      </c>
      <c r="D43">
        <v>13</v>
      </c>
      <c r="E43">
        <v>14</v>
      </c>
      <c r="F43">
        <v>26</v>
      </c>
      <c r="G43">
        <f t="shared" si="0"/>
        <v>14</v>
      </c>
      <c r="H43" s="1">
        <f t="shared" si="1"/>
        <v>0.10200000000000001</v>
      </c>
    </row>
    <row r="44" spans="1:8" x14ac:dyDescent="0.35">
      <c r="A44" t="s">
        <v>60</v>
      </c>
      <c r="B44">
        <v>12</v>
      </c>
      <c r="C44">
        <v>13</v>
      </c>
      <c r="D44">
        <v>27</v>
      </c>
      <c r="E44">
        <v>23</v>
      </c>
      <c r="F44">
        <v>5</v>
      </c>
      <c r="G44">
        <f t="shared" si="0"/>
        <v>13</v>
      </c>
      <c r="H44" s="1">
        <f t="shared" si="1"/>
        <v>9.9000000000000005E-2</v>
      </c>
    </row>
    <row r="45" spans="1:8" x14ac:dyDescent="0.35">
      <c r="A45" t="s">
        <v>61</v>
      </c>
      <c r="B45">
        <v>13</v>
      </c>
      <c r="C45">
        <v>18</v>
      </c>
      <c r="D45">
        <v>8</v>
      </c>
      <c r="E45">
        <v>29</v>
      </c>
      <c r="F45">
        <v>17</v>
      </c>
      <c r="G45">
        <f t="shared" si="0"/>
        <v>17</v>
      </c>
      <c r="H45" s="1">
        <f t="shared" si="1"/>
        <v>0.111</v>
      </c>
    </row>
    <row r="46" spans="1:8" x14ac:dyDescent="0.35">
      <c r="A46" t="s">
        <v>62</v>
      </c>
      <c r="B46">
        <v>14</v>
      </c>
      <c r="C46">
        <v>7</v>
      </c>
      <c r="D46">
        <v>16</v>
      </c>
      <c r="E46">
        <v>10</v>
      </c>
      <c r="F46">
        <v>21</v>
      </c>
      <c r="G46">
        <f t="shared" si="0"/>
        <v>14</v>
      </c>
      <c r="H46" s="1">
        <f t="shared" si="1"/>
        <v>0.10200000000000001</v>
      </c>
    </row>
    <row r="47" spans="1:8" x14ac:dyDescent="0.35">
      <c r="A47" t="s">
        <v>63</v>
      </c>
      <c r="B47">
        <v>15</v>
      </c>
      <c r="C47">
        <v>14</v>
      </c>
      <c r="D47">
        <v>10</v>
      </c>
      <c r="E47">
        <v>24</v>
      </c>
      <c r="F47">
        <v>17</v>
      </c>
      <c r="G47">
        <f t="shared" si="0"/>
        <v>15</v>
      </c>
      <c r="H47" s="1">
        <f t="shared" si="1"/>
        <v>0.105</v>
      </c>
    </row>
    <row r="48" spans="1:8" x14ac:dyDescent="0.35">
      <c r="A48" t="s">
        <v>64</v>
      </c>
      <c r="B48">
        <v>16</v>
      </c>
      <c r="C48">
        <v>11</v>
      </c>
      <c r="D48">
        <v>22</v>
      </c>
      <c r="E48">
        <v>3</v>
      </c>
      <c r="F48">
        <v>20</v>
      </c>
      <c r="G48">
        <f t="shared" si="0"/>
        <v>16</v>
      </c>
      <c r="H48" s="1">
        <f t="shared" si="1"/>
        <v>0.108</v>
      </c>
    </row>
    <row r="49" spans="1:8" x14ac:dyDescent="0.35">
      <c r="A49" t="s">
        <v>65</v>
      </c>
      <c r="B49">
        <v>17</v>
      </c>
      <c r="C49">
        <v>3</v>
      </c>
      <c r="D49">
        <v>26</v>
      </c>
      <c r="E49">
        <v>9</v>
      </c>
      <c r="F49">
        <v>20</v>
      </c>
      <c r="G49">
        <f t="shared" si="0"/>
        <v>17</v>
      </c>
      <c r="H49" s="1">
        <f t="shared" si="1"/>
        <v>0.111</v>
      </c>
    </row>
    <row r="50" spans="1:8" x14ac:dyDescent="0.35">
      <c r="A50" t="s">
        <v>66</v>
      </c>
      <c r="B50">
        <v>18</v>
      </c>
      <c r="C50">
        <v>6</v>
      </c>
      <c r="D50">
        <v>24</v>
      </c>
      <c r="E50">
        <v>8</v>
      </c>
      <c r="F50">
        <v>5</v>
      </c>
      <c r="G50">
        <f t="shared" si="0"/>
        <v>8</v>
      </c>
      <c r="H50" s="1">
        <f t="shared" si="1"/>
        <v>8.3999999999999991E-2</v>
      </c>
    </row>
    <row r="51" spans="1:8" x14ac:dyDescent="0.35">
      <c r="A51" t="s">
        <v>67</v>
      </c>
      <c r="B51">
        <v>19</v>
      </c>
      <c r="C51">
        <v>13</v>
      </c>
      <c r="D51">
        <v>18</v>
      </c>
      <c r="E51">
        <v>20</v>
      </c>
      <c r="F51">
        <v>3</v>
      </c>
      <c r="G51">
        <f t="shared" si="0"/>
        <v>18</v>
      </c>
      <c r="H51" s="1">
        <f t="shared" si="1"/>
        <v>0.11399999999999999</v>
      </c>
    </row>
    <row r="52" spans="1:8" x14ac:dyDescent="0.35">
      <c r="A52" t="s">
        <v>68</v>
      </c>
      <c r="B52">
        <v>20</v>
      </c>
      <c r="C52">
        <v>9</v>
      </c>
      <c r="D52">
        <v>19</v>
      </c>
      <c r="E52">
        <v>26</v>
      </c>
      <c r="F52">
        <v>11</v>
      </c>
      <c r="G52">
        <f t="shared" si="0"/>
        <v>19</v>
      </c>
      <c r="H52" s="1">
        <f t="shared" si="1"/>
        <v>0.11699999999999999</v>
      </c>
    </row>
  </sheetData>
  <mergeCells count="1">
    <mergeCell ref="B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E73D-75CA-4867-85C2-67BD0B80FACF}">
  <dimension ref="B1:P4"/>
  <sheetViews>
    <sheetView workbookViewId="0">
      <selection activeCell="B5" sqref="B5"/>
    </sheetView>
  </sheetViews>
  <sheetFormatPr defaultRowHeight="14.5" x14ac:dyDescent="0.35"/>
  <cols>
    <col min="2" max="2" width="20.54296875" customWidth="1"/>
    <col min="14" max="14" width="12" bestFit="1" customWidth="1"/>
  </cols>
  <sheetData>
    <row r="1" spans="2:16" ht="15" thickBot="1" x14ac:dyDescent="0.4"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5" t="s">
        <v>17</v>
      </c>
    </row>
    <row r="2" spans="2:16" ht="15" thickBot="1" x14ac:dyDescent="0.4">
      <c r="B2" s="2" t="s">
        <v>18</v>
      </c>
      <c r="C2" s="2">
        <v>4.4000000000000004</v>
      </c>
      <c r="D2" s="2">
        <v>4.3899999999999997</v>
      </c>
      <c r="E2" s="2">
        <v>4.37</v>
      </c>
      <c r="F2" s="2">
        <v>4.32</v>
      </c>
      <c r="G2" s="2">
        <v>4.24</v>
      </c>
      <c r="H2" s="2">
        <v>4.16</v>
      </c>
      <c r="I2" s="2">
        <v>4.25</v>
      </c>
      <c r="J2" s="2">
        <v>4.2699999999999996</v>
      </c>
      <c r="K2" s="2">
        <v>4.38</v>
      </c>
      <c r="L2" s="2">
        <v>4.4800000000000004</v>
      </c>
      <c r="M2" s="2">
        <v>4.58</v>
      </c>
      <c r="N2" s="2">
        <v>4.8600000000000003</v>
      </c>
      <c r="O2" s="2">
        <v>4.78</v>
      </c>
    </row>
    <row r="3" spans="2:16" ht="15" thickBot="1" x14ac:dyDescent="0.4">
      <c r="B3" s="2" t="s">
        <v>16</v>
      </c>
      <c r="C3" s="2">
        <v>5.6</v>
      </c>
      <c r="D3" s="2">
        <v>5.59</v>
      </c>
      <c r="E3" s="2">
        <v>5.4</v>
      </c>
      <c r="F3" s="2">
        <v>5.41</v>
      </c>
      <c r="G3" s="2">
        <v>5.26</v>
      </c>
      <c r="H3" s="2">
        <v>4.79</v>
      </c>
      <c r="I3" s="2">
        <v>4.2300000000000004</v>
      </c>
      <c r="J3" s="2">
        <v>4.01</v>
      </c>
      <c r="K3" s="2">
        <v>3.84</v>
      </c>
      <c r="L3" s="2">
        <v>3.88</v>
      </c>
      <c r="M3" s="2">
        <v>3.88</v>
      </c>
      <c r="N3" s="2">
        <v>4.2</v>
      </c>
      <c r="O3" s="2">
        <v>4.03</v>
      </c>
    </row>
    <row r="4" spans="2:16" x14ac:dyDescent="0.35">
      <c r="B4" t="s">
        <v>75</v>
      </c>
      <c r="C4" s="4">
        <v>1</v>
      </c>
      <c r="D4">
        <v>2</v>
      </c>
      <c r="E4">
        <v>3</v>
      </c>
      <c r="F4">
        <v>4</v>
      </c>
      <c r="G4">
        <v>6</v>
      </c>
      <c r="H4">
        <v>12</v>
      </c>
      <c r="I4">
        <v>24</v>
      </c>
      <c r="J4">
        <v>36</v>
      </c>
      <c r="K4">
        <v>60</v>
      </c>
      <c r="L4">
        <v>84</v>
      </c>
      <c r="M4">
        <v>120</v>
      </c>
      <c r="N4">
        <v>240</v>
      </c>
      <c r="O4">
        <v>360</v>
      </c>
    </row>
  </sheetData>
  <hyperlinks>
    <hyperlink ref="P1" r:id="rId1" xr:uid="{26972634-2022-4474-9731-CE13B1EE0F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Maturities per group</vt:lpstr>
      <vt:lpstr>Yield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Boons</dc:creator>
  <cp:lastModifiedBy>Martijn Boons</cp:lastModifiedBy>
  <dcterms:created xsi:type="dcterms:W3CDTF">2015-06-05T18:17:20Z</dcterms:created>
  <dcterms:modified xsi:type="dcterms:W3CDTF">2025-04-15T10:35:53Z</dcterms:modified>
</cp:coreProperties>
</file>