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da.soares\Dropbox\Nova SBE\Nova SBE Teaching\Advanced Financial Management\Fall 2021-2022\Lecture 06\Lecture - in-classroom\"/>
    </mc:Choice>
  </mc:AlternateContent>
  <xr:revisionPtr revIDLastSave="0" documentId="13_ncr:1_{6C768EC3-F049-4611-AA84-83F7870F4934}" xr6:coauthVersionLast="47" xr6:coauthVersionMax="47" xr10:uidLastSave="{00000000-0000-0000-0000-000000000000}"/>
  <bookViews>
    <workbookView xWindow="-120" yWindow="-120" windowWidth="29040" windowHeight="15840" xr2:uid="{DC45FD45-F61D-4885-BEC5-FAADE207A36A}"/>
  </bookViews>
  <sheets>
    <sheet name="Book stor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__wrn2" hidden="1">{"Assump1",#N/A,TRUE,"Assumptions";"Assump2",#N/A,TRUE,"Assumptions"}</definedName>
    <definedName name="_____wrn2" hidden="1">{"Assump1",#N/A,TRUE,"Assumptions";"Assump2",#N/A,TRUE,"Assumptions"}</definedName>
    <definedName name="____wrn2" hidden="1">{"Assump1",#N/A,TRUE,"Assumptions";"Assump2",#N/A,TRUE,"Assumptions"}</definedName>
    <definedName name="___wrn2" hidden="1">{"Assump1",#N/A,TRUE,"Assumptions";"Assump2",#N/A,TRUE,"Assumptions"}</definedName>
    <definedName name="__wrn2" hidden="1">{"Assump1",#N/A,TRUE,"Assumptions";"Assump2",#N/A,TRUE,"Assumptions"}</definedName>
    <definedName name="_BSQ1">#REF!</definedName>
    <definedName name="_BSQ2">#REF!</definedName>
    <definedName name="_BSQ3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IRR1">#REF!</definedName>
    <definedName name="_IRR2">#REF!</definedName>
    <definedName name="_PL2000">#REF!</definedName>
    <definedName name="_PLQ1">#REF!</definedName>
    <definedName name="_PLQ2">#REF!</definedName>
    <definedName name="_PLQ3">#REF!</definedName>
    <definedName name="_TGF2">#REF!</definedName>
    <definedName name="_wrn2" hidden="1">{"Assump1",#N/A,TRUE,"Assumptions";"Assump2",#N/A,TRUE,"Assumptions"}</definedName>
    <definedName name="A_CITrateBV">'[1]Main Assumptions'!$C$14</definedName>
    <definedName name="A_CITrateGE">'[1]Main Assumptions'!$C$10</definedName>
    <definedName name="A_CITrateGR">'[1]Main Assumptions'!$C$11</definedName>
    <definedName name="A_CITrateIT">'[1]Main Assumptions'!$C$9</definedName>
    <definedName name="A_CITratePT">'[1]Main Assumptions'!$C$7</definedName>
    <definedName name="A_CITrateRO">'[1]Main Assumptions'!$C$12</definedName>
    <definedName name="A_CITrateSP">'[1]Main Assumptions'!$C$8</definedName>
    <definedName name="A_MargAccr_GE_4Q">'[2]Non-Realized_4Q'!$Z$34</definedName>
    <definedName name="A_MargAccr_GR_4Q">'[2]Non-Realized_4Q'!$Z$38</definedName>
    <definedName name="A_MargAccr_IT_4Q">'[2]Non-Realized_4Q'!$Z$26</definedName>
    <definedName name="A_MargAccr_PT_4Q">'[2]Non-Realized_4Q'!$Z$16</definedName>
    <definedName name="A_MargAccr_RO_4Q">'[2]Non-Realized_4Q'!$Z$42</definedName>
    <definedName name="A_MargAccr_SP_4Q">'[2]Non-Realized_4Q'!$Z$20</definedName>
    <definedName name="A_MargDTL_GE_4Q">'[2]Non-Realized_4Q'!$AC$34</definedName>
    <definedName name="A_MargDTL_GR_4Q">'[2]Non-Realized_4Q'!$AC$38</definedName>
    <definedName name="A_MargDTL_IT_4Q">'[2]Non-Realized_4Q'!$AC$26</definedName>
    <definedName name="A_MargDTL_PT_4Q">'[2]Non-Realized_4Q'!$AC$16</definedName>
    <definedName name="A_MargDTL_RO_4Q">'[2]Non-Realized_4Q'!$AC$42</definedName>
    <definedName name="A_MargDTL_SP_4Q">'[2]Non-Realized_4Q'!$AC$20</definedName>
    <definedName name="aa">#REF!</definedName>
    <definedName name="aaa">#REF!</definedName>
    <definedName name="abc">#REF!</definedName>
    <definedName name="Agosto">[3]Estim101112!$H$5:$H$165</definedName>
    <definedName name="Agosto1">[3]Estim101112!$H$5:$H$165</definedName>
    <definedName name="Ap_CITrateGE">'[1]Main Assumptions'!$E$10</definedName>
    <definedName name="Ap_CITrateGR">'[1]Main Assumptions'!$E$11</definedName>
    <definedName name="Ap_CITrateIT">'[1]Main Assumptions'!$E$9</definedName>
    <definedName name="Ap_CITratePT">'[1]Main Assumptions'!$E$7</definedName>
    <definedName name="Ap_CITrateRO">'[1]Main Assumptions'!$E$12</definedName>
    <definedName name="Ap_CITrateSP">'[1]Main Assumptions'!$E$8</definedName>
    <definedName name="Área_impressão_IM">#REF!</definedName>
    <definedName name="Área_impressão_IM___0">#REF!</definedName>
    <definedName name="Área_impressão_IM___10">#REF!</definedName>
    <definedName name="Área_impressão_IM___11">#REF!</definedName>
    <definedName name="Área_impressão_IM___5">#REF!</definedName>
    <definedName name="Área_impressão_IM___8">#REF!</definedName>
    <definedName name="Área_impressão_IM___9">#REF!</definedName>
    <definedName name="AS2DocOpenMode" hidden="1">"AS2DocumentEdit"</definedName>
    <definedName name="Assetvalue">#REF!</definedName>
    <definedName name="autarq2">#REF!</definedName>
    <definedName name="B_CITrateGE">'[1]Main Assumptions'!$D$10</definedName>
    <definedName name="B_CITrateGR">'[1]Main Assumptions'!$D$11</definedName>
    <definedName name="B_CITrateIT">'[1]Main Assumptions'!$D$9</definedName>
    <definedName name="B_CITratePT">'[1]Main Assumptions'!$D$7</definedName>
    <definedName name="B_CITrateRO">'[1]Main Assumptions'!$D$12</definedName>
    <definedName name="B_CITrateSP">'[1]Main Assumptions'!$D$8</definedName>
    <definedName name="Balance">#REF!</definedName>
    <definedName name="BILAN">#REF!</definedName>
    <definedName name="BLPH1" hidden="1">'[4]PSI20 Graph'!$B$3</definedName>
    <definedName name="BLPH2" hidden="1">'[4]PSI20 Graph'!$B$17</definedName>
    <definedName name="BNJN">#REF!</definedName>
    <definedName name="BNJS">#REF!</definedName>
    <definedName name="Brasil_H">#REF!</definedName>
    <definedName name="Brasil_O">#REF!</definedName>
    <definedName name="Brasil_R">#REF!</definedName>
    <definedName name="CAF">#REF!</definedName>
    <definedName name="capex2">#REF!</definedName>
    <definedName name="Cashyield1">#REF!</definedName>
    <definedName name="Cashyield2">#REF!</definedName>
    <definedName name="CNTH_H">#REF!</definedName>
    <definedName name="CNTH_O">#REF!</definedName>
    <definedName name="CNTH_R">#REF!</definedName>
    <definedName name="CNTN">#REF!</definedName>
    <definedName name="CNTS">#REF!</definedName>
    <definedName name="Comment">#REF!</definedName>
    <definedName name="Consolidado_H">#REF!</definedName>
    <definedName name="Consolidado_O">#REF!</definedName>
    <definedName name="Consolidado_R">#REF!</definedName>
    <definedName name="conv_ouro">#N/A</definedName>
    <definedName name="conv_ouro_i">#N/A</definedName>
    <definedName name="conv_outrascot">#N/A</definedName>
    <definedName name="conv_outrascot_i">#N/A</definedName>
    <definedName name="DAT3___0">#REF!</definedName>
    <definedName name="DAT3___10">#REF!</definedName>
    <definedName name="DAT3___11">#REF!</definedName>
    <definedName name="DAT3___5">#REF!</definedName>
    <definedName name="DAT3___8">#REF!</definedName>
    <definedName name="DAT3___9">#REF!</definedName>
    <definedName name="DAT4___0">#REF!</definedName>
    <definedName name="DAT4___10">#REF!</definedName>
    <definedName name="DAT4___11">#REF!</definedName>
    <definedName name="DAT4___5">#REF!</definedName>
    <definedName name="DAT4___8">#REF!</definedName>
    <definedName name="DAT4___9">#REF!</definedName>
    <definedName name="DAT5___0">#REF!</definedName>
    <definedName name="DAT5___10">#REF!</definedName>
    <definedName name="DAT5___11">#REF!</definedName>
    <definedName name="DAT5___5">#REF!</definedName>
    <definedName name="DAT5___8">#REF!</definedName>
    <definedName name="DAT5___9">#REF!</definedName>
    <definedName name="DAT6___0">#REF!</definedName>
    <definedName name="DAT6___10">#REF!</definedName>
    <definedName name="DAT6___11">#REF!</definedName>
    <definedName name="DAT6___5">#REF!</definedName>
    <definedName name="DAT6___8">#REF!</definedName>
    <definedName name="DAT6___9">#REF!</definedName>
    <definedName name="DAT7___0">#REF!</definedName>
    <definedName name="DAT7___10">#REF!</definedName>
    <definedName name="DAT7___11">#REF!</definedName>
    <definedName name="DAT7___5">#REF!</definedName>
    <definedName name="DAT7___8">#REF!</definedName>
    <definedName name="DAT7___9">#REF!</definedName>
    <definedName name="DAT8___0">#REF!</definedName>
    <definedName name="DAT8___10">#REF!</definedName>
    <definedName name="DAT8___11">#REF!</definedName>
    <definedName name="DAT8___5">#REF!</definedName>
    <definedName name="DAT8___8">#REF!</definedName>
    <definedName name="DAT8___9">#REF!</definedName>
    <definedName name="data">#REF!</definedName>
    <definedName name="_xlnm.Database">#REF!</definedName>
    <definedName name="DespAnual">#REF!</definedName>
    <definedName name="DPR" hidden="1">{"Assump1",#N/A,TRUE,"Assumptions";"Assump2",#N/A,TRUE,"Assumptions"}</definedName>
    <definedName name="dr">#REF!</definedName>
    <definedName name="eeeeeeee">#REF!</definedName>
    <definedName name="EPP">#REF!</definedName>
    <definedName name="Essai">[5]resulprep!$H$5:$I$171</definedName>
    <definedName name="euro">#REF!</definedName>
    <definedName name="euros___0">#REF!</definedName>
    <definedName name="euros___1">#REF!</definedName>
    <definedName name="euros___10">#REF!</definedName>
    <definedName name="euros___11">#REF!</definedName>
    <definedName name="euros___5">#REF!</definedName>
    <definedName name="euros___8">#REF!</definedName>
    <definedName name="euros___9">#REF!</definedName>
    <definedName name="Exch">[6]UN_VAL!$C$28</definedName>
    <definedName name="Exch_rate_SingUS">[6]UN_VAL!$C$71</definedName>
    <definedName name="Exch_rate_US">[6]UN_VAL!$C$67</definedName>
    <definedName name="Exch_US_PTE">[6]UN_VAL!$D$12</definedName>
    <definedName name="exchange_rate">[6]UN_VAL!$D$12</definedName>
    <definedName name="Exchange_rate__DM">[6]UN_VAL!$E$24</definedName>
    <definedName name="Exchange_rate__Ptas">[6]UN_VAL!$E$24</definedName>
    <definedName name="_xlnm.Extract">#REF!</definedName>
    <definedName name="FAR">#REF!</definedName>
    <definedName name="Format">#REF!</definedName>
    <definedName name="fra">#REF!</definedName>
    <definedName name="fx">#REF!</definedName>
    <definedName name="GfepiConso">#REF!</definedName>
    <definedName name="GfepiForecast">#REF!</definedName>
    <definedName name="GIL">0</definedName>
    <definedName name="guarant2">#REF!</definedName>
    <definedName name="Header">#REF!</definedName>
    <definedName name="Header___0">#REF!</definedName>
    <definedName name="Header___1">#REF!</definedName>
    <definedName name="Header___10">#REF!</definedName>
    <definedName name="Header___11">#REF!</definedName>
    <definedName name="Header___5">#REF!</definedName>
    <definedName name="Header___8">#REF!</definedName>
    <definedName name="Header___9">#REF!</definedName>
    <definedName name="Inflatab">#REF!</definedName>
    <definedName name="Inflatab___0">#REF!</definedName>
    <definedName name="Inflatab___1">#REF!</definedName>
    <definedName name="Inflatab___10">#REF!</definedName>
    <definedName name="Inflatab___11">#REF!</definedName>
    <definedName name="Inflatab___5">#REF!</definedName>
    <definedName name="Inflatab___8">#REF!</definedName>
    <definedName name="Inflatab___9">#REF!</definedName>
    <definedName name="Int_pay_dt2">#REF!</definedName>
    <definedName name="Internet_spot_euro_List">'[7]Interest Rates'!$A$42:$AJ$1500</definedName>
    <definedName name="Items">#REF!</definedName>
    <definedName name="lir">#REF!</definedName>
    <definedName name="mar">#REF!</definedName>
    <definedName name="mcavailable">0</definedName>
    <definedName name="MDFCN">#REF!</definedName>
    <definedName name="MDFCS">#REF!</definedName>
    <definedName name="MDFM">#REF!</definedName>
    <definedName name="MDFN">#REF!</definedName>
    <definedName name="MDFS">#REF!</definedName>
    <definedName name="MDLCN">#REF!</definedName>
    <definedName name="MDLCS">#REF!</definedName>
    <definedName name="MDLM">#REF!</definedName>
    <definedName name="MDLN">#REF!</definedName>
    <definedName name="MDLS">#REF!</definedName>
    <definedName name="MMTN">#REF!</definedName>
    <definedName name="MMTSI">#REF!</definedName>
    <definedName name="Net_CF_to_Fin2">#REF!</definedName>
    <definedName name="Net_CF2">#REF!</definedName>
    <definedName name="New" hidden="1">{"Assump1",#N/A,TRUE,"Assumptions";"Assump2",#N/A,TRUE,"Assumptions"}</definedName>
    <definedName name="nonrec2">#REF!</definedName>
    <definedName name="otceur_p">#N/A</definedName>
    <definedName name="OUT">#REF!</definedName>
    <definedName name="PLventilationoverheads">#REF!</definedName>
    <definedName name="Portugal_H">#REF!</definedName>
    <definedName name="Portugal_O">#REF!</definedName>
    <definedName name="Portugal_R">#REF!</definedName>
    <definedName name="_xlnm.Print_Area">#REF!</definedName>
    <definedName name="PRINT_CONDENS">#REF!</definedName>
    <definedName name="PRINT_DETALHE">#REF!,#REF!</definedName>
    <definedName name="_xlnm.Print_Titles">[8]PTE!$D$1:$E$65536,[8]PTE!$A$1:$IV$13</definedName>
    <definedName name="pte___0">#REF!</definedName>
    <definedName name="pte___1">#REF!</definedName>
    <definedName name="pte___10">#REF!</definedName>
    <definedName name="pte___11">#REF!</definedName>
    <definedName name="pte___3">#REF!</definedName>
    <definedName name="pte___5">#REF!</definedName>
    <definedName name="pte___8">#REF!</definedName>
    <definedName name="pte___9">#REF!</definedName>
    <definedName name="RawData">#REF!</definedName>
    <definedName name="RawData___0">#REF!</definedName>
    <definedName name="RawData___1">#REF!</definedName>
    <definedName name="RawData___10">#REF!</definedName>
    <definedName name="RawData___11">#REF!</definedName>
    <definedName name="RawData___5">#REF!</definedName>
    <definedName name="RawData___8">#REF!</definedName>
    <definedName name="RawData___9">#REF!</definedName>
    <definedName name="RawHeader">#REF!</definedName>
    <definedName name="RawHeader___0">#REF!</definedName>
    <definedName name="RawHeader___1">#REF!</definedName>
    <definedName name="RawHeader___10">#REF!</definedName>
    <definedName name="RawHeader___11">#REF!</definedName>
    <definedName name="RawHeader___5">#REF!</definedName>
    <definedName name="RawHeader___8">#REF!</definedName>
    <definedName name="RawHeader___9">#REF!</definedName>
    <definedName name="razsdcf">#REF!</definedName>
    <definedName name="RCPI6">[9]Assump1!$C$17</definedName>
    <definedName name="rea">#REF!</definedName>
    <definedName name="_xlnm.Recorder">[6]UN_VAL!$A$1:$A$65536</definedName>
    <definedName name="Regra">#REF!</definedName>
    <definedName name="resul1">[5]resulprep!$F$5:$G$171</definedName>
    <definedName name="rmcAccount">845</definedName>
    <definedName name="RMCOptions">"*100000000000000"</definedName>
    <definedName name="SFL">#REF!</definedName>
    <definedName name="Share_price_esc">[6]UN_VAL!$C$7</definedName>
    <definedName name="Sierra2" hidden="1">{"Assump1",#N/A,TRUE,"Assumptions";"Assump2",#N/A,TRUE,"Assumptions"}</definedName>
    <definedName name="SIG">#REF!</definedName>
    <definedName name="Sonae">#REF!</definedName>
    <definedName name="SonaeAdj">#REF!</definedName>
    <definedName name="SonaeSheet">#REF!</definedName>
    <definedName name="SPZC">#REF!</definedName>
    <definedName name="SPZN">#REF!</definedName>
    <definedName name="SPZS">#REF!</definedName>
    <definedName name="Stockmarket_price">[6]UN_VAL!$E$23</definedName>
    <definedName name="sudyuysudys">#N/A</definedName>
    <definedName name="tab1_2">#REF!</definedName>
    <definedName name="tab10_2">#REF!</definedName>
    <definedName name="tab10a_2">#REF!</definedName>
    <definedName name="tab11_2">#REF!</definedName>
    <definedName name="tab11a_2">#REF!</definedName>
    <definedName name="tab12_2">#REF!</definedName>
    <definedName name="tab12a_2">#REF!</definedName>
    <definedName name="tab13_2">#REF!</definedName>
    <definedName name="tab2_2">#REF!</definedName>
    <definedName name="tab2a_2">#REF!</definedName>
    <definedName name="tab3_2">#REF!</definedName>
    <definedName name="tab3a_2">#REF!</definedName>
    <definedName name="tab4_2">#REF!</definedName>
    <definedName name="tab4a_2">#REF!</definedName>
    <definedName name="tab5_2">#REF!</definedName>
    <definedName name="tab5a_2">#REF!</definedName>
    <definedName name="tab6_2">#REF!</definedName>
    <definedName name="tab6a_2">#REF!</definedName>
    <definedName name="tab7_2">#REF!</definedName>
    <definedName name="tab7a_2">#REF!</definedName>
    <definedName name="tab8_2">#REF!</definedName>
    <definedName name="tab8a_2">#REF!</definedName>
    <definedName name="tab9_2">#REF!</definedName>
    <definedName name="tab9a_2">#REF!</definedName>
    <definedName name="Taxrate">#REF!</definedName>
    <definedName name="Taxrate___0">#REF!</definedName>
    <definedName name="Taxrate___1">#REF!</definedName>
    <definedName name="Taxrate___10">#REF!</definedName>
    <definedName name="Taxrate___11">#REF!</definedName>
    <definedName name="Taxrate___5">#REF!</definedName>
    <definedName name="Taxrate___8">#REF!</definedName>
    <definedName name="Taxrate___9">#REF!</definedName>
    <definedName name="Telecel_mkt_cap">[6]UN_VAL!$C$8</definedName>
    <definedName name="TEST">#REF!</definedName>
    <definedName name="TEST___0">#REF!</definedName>
    <definedName name="TEST___10">#REF!</definedName>
    <definedName name="TEST___11">#REF!</definedName>
    <definedName name="TEST___5">#REF!</definedName>
    <definedName name="TEST___8">#REF!</definedName>
    <definedName name="TEST___9">#REF!</definedName>
    <definedName name="TESTHKEY">#REF!</definedName>
    <definedName name="TESTHKEY___0">#REF!</definedName>
    <definedName name="TESTHKEY___10">#REF!</definedName>
    <definedName name="TESTHKEY___11">#REF!</definedName>
    <definedName name="TESTHKEY___5">#REF!</definedName>
    <definedName name="TESTHKEY___8">#REF!</definedName>
    <definedName name="TESTHKEY___9">#REF!</definedName>
    <definedName name="TESTKEYS">#REF!</definedName>
    <definedName name="TESTKEYS___0">#REF!</definedName>
    <definedName name="TESTKEYS___10">#REF!</definedName>
    <definedName name="TESTKEYS___11">#REF!</definedName>
    <definedName name="TESTKEYS___5">#REF!</definedName>
    <definedName name="TESTKEYS___8">#REF!</definedName>
    <definedName name="TESTKEYS___9">#REF!</definedName>
    <definedName name="TESTVKEY">#REF!</definedName>
    <definedName name="TESTVKEY___0">#REF!</definedName>
    <definedName name="TESTVKEY___10">#REF!</definedName>
    <definedName name="TESTVKEY___11">#REF!</definedName>
    <definedName name="TESTVKEY___5">#REF!</definedName>
    <definedName name="TESTVKEY___8">#REF!</definedName>
    <definedName name="TESTVKEY___9">#REF!</definedName>
    <definedName name="TextRefCopyRangeCount" hidden="1">11</definedName>
    <definedName name="TIM_mkt_cap">[6]UN_VAL!$C$20</definedName>
    <definedName name="TIM_ord_price">[6]UN_VAL!$C$17</definedName>
    <definedName name="TLA1_2">#REF!</definedName>
    <definedName name="TLA2_2">#REF!</definedName>
    <definedName name="tx_tab_2">#REF!</definedName>
    <definedName name="Updating">[6]UN_VAL!$A$1:$A$65536</definedName>
    <definedName name="Updatmobile">[6]UN_VAL!$C$1</definedName>
    <definedName name="usrNoteFlag">#REF!</definedName>
    <definedName name="usrNoteRange">#REF!</definedName>
    <definedName name="valores">[10]CE!$D$1:$D$65536,[10]CE!$F$1:$F$65536,[10]CE!$H$1:$H$65536,[10]CE!$J$1:$J$65536,[10]CE!$L$1:$L$65536,[10]CE!$N$1:$N$65536,[10]CE!$P$1:$P$65536,[10]CE!$R$1:$R$65536,[10]CE!$T$1:$T$65536,[10]CE!$V$1:$V$65536,[10]CE!$X$1:$X$65536,[10]CE!$Z$1:$Z$65536,[10]CE!$AB$1:$AB$65536</definedName>
    <definedName name="VOB">#REF!</definedName>
    <definedName name="weweww">#N/A</definedName>
    <definedName name="WMB">#REF!</definedName>
    <definedName name="wrn.Assumptions." hidden="1">{"Assump1",#N/A,TRUE,"Assumptions";"Assump2",#N/A,TRUE,"Assumptions"}</definedName>
    <definedName name="wrn.LOURES." hidden="1">{"LOURES1",#N/A,TRUE,"Sheet1";"LOURES2",#N/A,TRUE,"Sheet1"}</definedName>
    <definedName name="wrn.pdf." hidden="1">{#N/A,#N/A,FALSE,"d111a-bdie-d"}</definedName>
    <definedName name="WRTMN">#REF!</definedName>
    <definedName name="WRTMS">#REF!</definedName>
    <definedName name="WRTSO">#REF!</definedName>
    <definedName name="WRTSSCN">#REF!</definedName>
    <definedName name="WRTSSCS">#REF!</definedName>
    <definedName name="WRTSSM">#REF!</definedName>
    <definedName name="WRTSSN">#REF!</definedName>
    <definedName name="WRTSSS">#REF!</definedName>
    <definedName name="XRefCopyRangeCount" hidden="1">1</definedName>
    <definedName name="ZP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0" i="1" l="1"/>
  <c r="D38" i="1"/>
  <c r="D36" i="1"/>
  <c r="D35" i="1"/>
  <c r="D34" i="1"/>
  <c r="D31" i="1"/>
  <c r="D32" i="1"/>
  <c r="D30" i="1"/>
  <c r="D22" i="1"/>
  <c r="D28" i="1"/>
  <c r="D27" i="1"/>
  <c r="D26" i="1"/>
  <c r="D25" i="1"/>
  <c r="D24" i="1"/>
  <c r="D23" i="1"/>
  <c r="F29" i="1"/>
  <c r="E29" i="1"/>
  <c r="D29" i="1"/>
  <c r="F32" i="1"/>
  <c r="E32" i="1"/>
  <c r="F31" i="1"/>
  <c r="E31" i="1"/>
  <c r="F30" i="1"/>
  <c r="E30" i="1"/>
  <c r="F43" i="1" l="1"/>
  <c r="E43" i="1"/>
  <c r="D43" i="1"/>
  <c r="F33" i="1" l="1"/>
  <c r="E33" i="1"/>
  <c r="D33" i="1"/>
  <c r="F34" i="1"/>
  <c r="E34" i="1"/>
  <c r="F27" i="1"/>
  <c r="E27" i="1"/>
  <c r="F28" i="1"/>
  <c r="E28" i="1"/>
  <c r="F25" i="1"/>
  <c r="E25" i="1"/>
  <c r="F24" i="1"/>
  <c r="E24" i="1"/>
  <c r="C42" i="1"/>
  <c r="C43" i="1" s="1"/>
  <c r="F36" i="1"/>
  <c r="E36" i="1"/>
  <c r="E26" i="1" l="1"/>
  <c r="F23" i="1"/>
  <c r="E23" i="1"/>
  <c r="F26" i="1"/>
  <c r="C45" i="1"/>
  <c r="F22" i="1" l="1"/>
  <c r="E22" i="1"/>
  <c r="F35" i="1" l="1"/>
  <c r="F37" i="1" s="1"/>
  <c r="F38" i="1" s="1"/>
  <c r="F39" i="1" s="1"/>
  <c r="F40" i="1" s="1"/>
  <c r="F45" i="1" s="1"/>
  <c r="E35" i="1"/>
  <c r="E37" i="1" s="1"/>
  <c r="E38" i="1" s="1"/>
  <c r="E39" i="1" s="1"/>
  <c r="E40" i="1" s="1"/>
  <c r="E45" i="1" s="1"/>
  <c r="D37" i="1"/>
  <c r="D39" i="1" s="1"/>
  <c r="D45" i="1" s="1"/>
</calcChain>
</file>

<file path=xl/sharedStrings.xml><?xml version="1.0" encoding="utf-8"?>
<sst xmlns="http://schemas.openxmlformats.org/spreadsheetml/2006/main" count="40" uniqueCount="35">
  <si>
    <t>Net Income</t>
  </si>
  <si>
    <t>Project valuation</t>
  </si>
  <si>
    <t>INPUTS</t>
  </si>
  <si>
    <t>Tax rate</t>
  </si>
  <si>
    <t>CASH FLOWS</t>
  </si>
  <si>
    <t>Year (values in thousands)</t>
  </si>
  <si>
    <t>Incremental sales</t>
  </si>
  <si>
    <t>EBITDA</t>
  </si>
  <si>
    <t>Depreciation</t>
  </si>
  <si>
    <t>EBIT</t>
  </si>
  <si>
    <t>Taxes</t>
  </si>
  <si>
    <t>Operating CFs</t>
  </si>
  <si>
    <t>CAPEX</t>
  </si>
  <si>
    <t>Investment CFs</t>
  </si>
  <si>
    <t>FREE CASH FLOW</t>
  </si>
  <si>
    <t>Life of Asset (years)</t>
  </si>
  <si>
    <t>Gross Margin without project</t>
  </si>
  <si>
    <t>Gross Margin with project</t>
  </si>
  <si>
    <t>Incremental gross profit</t>
  </si>
  <si>
    <t>Incremental Fixed Costs</t>
  </si>
  <si>
    <t>Current price</t>
  </si>
  <si>
    <t>Increase in SG&amp;A (other than rent)</t>
  </si>
  <si>
    <t>SG&amp;A (without project)</t>
  </si>
  <si>
    <t>Sales in new store</t>
  </si>
  <si>
    <t>Cannibalism</t>
  </si>
  <si>
    <t>Quantity</t>
  </si>
  <si>
    <t>Price</t>
  </si>
  <si>
    <t>Benefit in current stores</t>
  </si>
  <si>
    <t>Rent</t>
  </si>
  <si>
    <t>Sales in new store gross profit</t>
  </si>
  <si>
    <t>Cannibalism loss in gross profit</t>
  </si>
  <si>
    <t>Advanced Financial Management</t>
  </si>
  <si>
    <t>In-classroom - Valuation</t>
  </si>
  <si>
    <t>Current sales (units)</t>
  </si>
  <si>
    <t>Sales in new store (units)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</si>
</sst>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]_-;\-* #,##0.00\ [$€]_-;_-* &quot;-&quot;??\ [$€]_-;_-@_-"/>
    <numFmt numFmtId="165" formatCode="#,###.0,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6"/>
      <name val="Open Sans"/>
      <family val="2"/>
    </font>
    <font>
      <sz val="10"/>
      <name val="Open Sans"/>
      <family val="2"/>
    </font>
    <font>
      <sz val="12"/>
      <name val="Open Sans"/>
      <family val="2"/>
    </font>
    <font>
      <b/>
      <sz val="12"/>
      <color rgb="FF002060"/>
      <name val="Open Sans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2" borderId="1" applyNumberFormat="0" applyFont="0" applyAlignment="0" applyProtection="0"/>
    <xf numFmtId="164" fontId="1" fillId="0" borderId="0"/>
    <xf numFmtId="0" fontId="1" fillId="0" borderId="0"/>
  </cellStyleXfs>
  <cellXfs count="37">
    <xf numFmtId="0" fontId="0" fillId="0" borderId="0" xfId="0"/>
    <xf numFmtId="164" fontId="3" fillId="0" borderId="0" xfId="2" applyFont="1" applyAlignment="1">
      <alignment horizontal="left" vertical="center" indent="11"/>
    </xf>
    <xf numFmtId="164" fontId="4" fillId="0" borderId="0" xfId="2" applyFont="1"/>
    <xf numFmtId="164" fontId="5" fillId="0" borderId="0" xfId="2" applyFont="1" applyAlignment="1">
      <alignment horizontal="left" vertical="center" indent="11"/>
    </xf>
    <xf numFmtId="164" fontId="5" fillId="0" borderId="0" xfId="2" applyFont="1"/>
    <xf numFmtId="164" fontId="6" fillId="3" borderId="2" xfId="2" applyFont="1" applyFill="1" applyBorder="1" applyAlignment="1">
      <alignment horizontal="left" vertical="center" indent="11"/>
    </xf>
    <xf numFmtId="164" fontId="6" fillId="3" borderId="2" xfId="2" applyFont="1" applyFill="1" applyBorder="1"/>
    <xf numFmtId="0" fontId="0" fillId="0" borderId="0" xfId="3" applyFont="1"/>
    <xf numFmtId="0" fontId="7" fillId="4" borderId="0" xfId="0" applyFont="1" applyFill="1"/>
    <xf numFmtId="0" fontId="8" fillId="4" borderId="0" xfId="0" applyFont="1" applyFill="1"/>
    <xf numFmtId="0" fontId="9" fillId="0" borderId="0" xfId="0" applyFont="1"/>
    <xf numFmtId="0" fontId="10" fillId="0" borderId="0" xfId="0" applyFont="1" applyAlignment="1">
      <alignment horizontal="left" indent="4"/>
    </xf>
    <xf numFmtId="165" fontId="11" fillId="3" borderId="4" xfId="0" applyNumberFormat="1" applyFont="1" applyFill="1" applyBorder="1" applyAlignment="1">
      <alignment horizontal="left" vertical="top" wrapText="1" indent="1"/>
    </xf>
    <xf numFmtId="3" fontId="11" fillId="2" borderId="1" xfId="1" applyNumberFormat="1" applyFont="1" applyAlignment="1">
      <alignment horizontal="right" vertical="top" wrapText="1"/>
    </xf>
    <xf numFmtId="165" fontId="11" fillId="3" borderId="0" xfId="0" applyNumberFormat="1" applyFont="1" applyFill="1" applyAlignment="1">
      <alignment horizontal="right" vertical="top" wrapText="1"/>
    </xf>
    <xf numFmtId="0" fontId="10" fillId="0" borderId="0" xfId="0" applyFont="1"/>
    <xf numFmtId="9" fontId="11" fillId="2" borderId="1" xfId="1" applyNumberFormat="1" applyFont="1" applyAlignment="1">
      <alignment horizontal="right" vertical="top" wrapText="1"/>
    </xf>
    <xf numFmtId="0" fontId="12" fillId="5" borderId="0" xfId="0" applyFont="1" applyFill="1"/>
    <xf numFmtId="0" fontId="13" fillId="5" borderId="0" xfId="0" applyFont="1" applyFill="1"/>
    <xf numFmtId="0" fontId="14" fillId="0" borderId="3" xfId="0" applyFont="1" applyBorder="1" applyAlignment="1">
      <alignment horizontal="right"/>
    </xf>
    <xf numFmtId="0" fontId="14" fillId="0" borderId="3" xfId="0" applyFont="1" applyBorder="1"/>
    <xf numFmtId="0" fontId="15" fillId="0" borderId="5" xfId="0" applyFont="1" applyBorder="1" applyAlignment="1">
      <alignment horizontal="left" indent="1"/>
    </xf>
    <xf numFmtId="165" fontId="11" fillId="3" borderId="5" xfId="0" applyNumberFormat="1" applyFont="1" applyFill="1" applyBorder="1" applyAlignment="1">
      <alignment horizontal="right" vertical="top" wrapText="1"/>
    </xf>
    <xf numFmtId="165" fontId="16" fillId="6" borderId="4" xfId="0" applyNumberFormat="1" applyFont="1" applyFill="1" applyBorder="1" applyAlignment="1">
      <alignment horizontal="left" vertical="top" wrapText="1" indent="3"/>
    </xf>
    <xf numFmtId="165" fontId="16" fillId="6" borderId="4" xfId="0" applyNumberFormat="1" applyFont="1" applyFill="1" applyBorder="1" applyAlignment="1">
      <alignment horizontal="right" vertical="top" wrapText="1"/>
    </xf>
    <xf numFmtId="0" fontId="10" fillId="0" borderId="5" xfId="0" applyFont="1" applyBorder="1" applyAlignment="1">
      <alignment horizontal="left" indent="2"/>
    </xf>
    <xf numFmtId="0" fontId="15" fillId="7" borderId="5" xfId="0" applyFont="1" applyFill="1" applyBorder="1" applyAlignment="1">
      <alignment horizontal="left"/>
    </xf>
    <xf numFmtId="165" fontId="11" fillId="7" borderId="5" xfId="0" applyNumberFormat="1" applyFont="1" applyFill="1" applyBorder="1" applyAlignment="1">
      <alignment horizontal="right" vertical="top" wrapText="1"/>
    </xf>
    <xf numFmtId="0" fontId="9" fillId="0" borderId="0" xfId="0" applyFont="1" applyAlignment="1">
      <alignment horizontal="left" indent="1"/>
    </xf>
    <xf numFmtId="0" fontId="10" fillId="0" borderId="5" xfId="0" applyFont="1" applyBorder="1" applyAlignment="1">
      <alignment horizontal="left" indent="1"/>
    </xf>
    <xf numFmtId="0" fontId="18" fillId="8" borderId="5" xfId="0" applyFont="1" applyFill="1" applyBorder="1" applyAlignment="1">
      <alignment horizontal="left"/>
    </xf>
    <xf numFmtId="165" fontId="11" fillId="3" borderId="0" xfId="0" applyNumberFormat="1" applyFont="1" applyFill="1" applyAlignment="1">
      <alignment horizontal="left" vertical="top" wrapText="1" indent="1"/>
    </xf>
    <xf numFmtId="165" fontId="17" fillId="7" borderId="5" xfId="0" applyNumberFormat="1" applyFont="1" applyFill="1" applyBorder="1" applyAlignment="1">
      <alignment horizontal="right" vertical="top" wrapText="1"/>
    </xf>
    <xf numFmtId="165" fontId="18" fillId="8" borderId="5" xfId="0" applyNumberFormat="1" applyFont="1" applyFill="1" applyBorder="1" applyAlignment="1">
      <alignment horizontal="right" vertical="top" wrapText="1"/>
    </xf>
    <xf numFmtId="165" fontId="16" fillId="6" borderId="4" xfId="0" applyNumberFormat="1" applyFont="1" applyFill="1" applyBorder="1" applyAlignment="1">
      <alignment horizontal="left" vertical="top" wrapText="1" indent="4"/>
    </xf>
    <xf numFmtId="0" fontId="16" fillId="6" borderId="4" xfId="0" applyNumberFormat="1" applyFont="1" applyFill="1" applyBorder="1" applyAlignment="1">
      <alignment horizontal="right" vertical="top" wrapText="1"/>
    </xf>
    <xf numFmtId="3" fontId="16" fillId="6" borderId="4" xfId="0" applyNumberFormat="1" applyFont="1" applyFill="1" applyBorder="1" applyAlignment="1">
      <alignment horizontal="right" vertical="top" wrapText="1"/>
    </xf>
  </cellXfs>
  <cellStyles count="4">
    <cellStyle name="Input" xfId="1" builtinId="20"/>
    <cellStyle name="Normal" xfId="0" builtinId="0"/>
    <cellStyle name="Normal 2" xfId="2" xr:uid="{42A5E9C2-B5CF-4EA5-8B5B-FCF510E49504}"/>
    <cellStyle name="Normal 37" xfId="3" xr:uid="{5130D8F4-596D-41B7-A3DD-A0FEB52478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1</xdr:col>
      <xdr:colOff>771525</xdr:colOff>
      <xdr:row>1</xdr:row>
      <xdr:rowOff>173355</xdr:rowOff>
    </xdr:to>
    <xdr:pic>
      <xdr:nvPicPr>
        <xdr:cNvPr id="2" name="Picture 1" descr="Resultado de imagem para nova sbe">
          <a:extLst>
            <a:ext uri="{FF2B5EF4-FFF2-40B4-BE49-F238E27FC236}">
              <a16:creationId xmlns:a16="http://schemas.microsoft.com/office/drawing/2014/main" id="{0A48FBEF-A38A-4EA6-8B19-1B6F00AF690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838200" cy="4400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olidacao/Consolida&#231;&#227;o/2008/2Q08/Modelos%20de%20Gest&#227;o/Develop_2Q08Actual_v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ibeirojc/Local%20Settings/Temporary%20Internet%20Files/OLKA/Develop_Budget09_Cash%20flo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alvador\Estim\Estopex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IS/BCPI/Direccao%20Corretagem/RESEARCH%20ACCOES/MASTER/bf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alvador\Estim3\Format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GRUPOS\RESEAR_E\PRIVADO\MERCAP\VAL_DAT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jm86ifno01.bcpcorp.net\global\CIS\BCPI\Direccao%20Corretagem\RESEARCH%20ACCOES\Bases\Interest%20Rate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01hyp01\consolid\Mapas99\ANO%201999\IMOBILIARIA\CAP_PROPRIO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RAAI_25_06/Fx_RAAI_Jockey_11_06/Fx_RAAI_Jockey_11_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01nt01\PCG%20MCH\Envio%20para%20as%20lojas\vers&#227;o%201%20-%20n&#227;o%20utilizada\CE_Lojas_nao%20utiliz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ms&amp;Checks"/>
      <sheetName val="Main Assumptions"/>
      <sheetName val="P&amp;L"/>
      <sheetName val="P&amp;L_Charts"/>
      <sheetName val="P&amp;L (external)"/>
      <sheetName val="Realized"/>
      <sheetName val="Non-Realized"/>
      <sheetName val="P&amp;L by Country"/>
      <sheetName val="Country_Details"/>
      <sheetName val="Europe_Map"/>
      <sheetName val="Bal"/>
      <sheetName val="BookValue"/>
      <sheetName val="Investment"/>
      <sheetName val="Debt"/>
      <sheetName val="Bus_Ind"/>
      <sheetName val="Bus_Ind_Charts"/>
      <sheetName val="Fin_Ind"/>
      <sheetName val="Price_Adjust_Inv"/>
      <sheetName val="Realized_Details"/>
      <sheetName val="BS_Details"/>
      <sheetName val="Var_CapProp"/>
      <sheetName val="CIT"/>
      <sheetName val="Bal-HFM"/>
      <sheetName val="P&amp;L-HFM"/>
      <sheetName val="By Country Elimina - HFM Actual"/>
      <sheetName val="2008 Vs 2007"/>
      <sheetName val="P&amp;L_Charts-2Q08"/>
      <sheetName val="P&amp;L_Charts-YTD"/>
      <sheetName val="Main_Assumptions"/>
      <sheetName val="P&amp;L_(external)"/>
      <sheetName val="P&amp;L_by_Country"/>
      <sheetName val="By_Country_Elimina_-_HFM_Actual"/>
      <sheetName val="2008_Vs_2007"/>
    </sheetNames>
    <sheetDataSet>
      <sheetData sheetId="0"/>
      <sheetData sheetId="1">
        <row r="7">
          <cell r="C7">
            <v>0.26500000000000001</v>
          </cell>
          <cell r="D7">
            <v>0.26500000000000001</v>
          </cell>
          <cell r="E7">
            <v>0.26500000000000001</v>
          </cell>
        </row>
        <row r="8">
          <cell r="C8">
            <v>0.3</v>
          </cell>
          <cell r="D8">
            <v>0.3</v>
          </cell>
          <cell r="E8">
            <v>0.3</v>
          </cell>
        </row>
        <row r="9">
          <cell r="C9">
            <v>0.314</v>
          </cell>
          <cell r="D9">
            <v>0.314</v>
          </cell>
          <cell r="E9">
            <v>0.314</v>
          </cell>
        </row>
        <row r="10">
          <cell r="C10">
            <v>0.30175000000000002</v>
          </cell>
          <cell r="D10">
            <v>0.30175000000000002</v>
          </cell>
          <cell r="E10">
            <v>0.30175000000000002</v>
          </cell>
        </row>
        <row r="11">
          <cell r="C11">
            <v>0.25</v>
          </cell>
          <cell r="D11">
            <v>0.25</v>
          </cell>
          <cell r="E11">
            <v>0.25</v>
          </cell>
        </row>
        <row r="12">
          <cell r="C12">
            <v>0.16</v>
          </cell>
          <cell r="D12">
            <v>0.16</v>
          </cell>
          <cell r="E12">
            <v>0.16</v>
          </cell>
        </row>
        <row r="14">
          <cell r="C14">
            <v>0.255</v>
          </cell>
        </row>
      </sheetData>
      <sheetData sheetId="2">
        <row r="50">
          <cell r="L50">
            <v>-3426266.2901885225</v>
          </cell>
        </row>
      </sheetData>
      <sheetData sheetId="3" refreshError="1"/>
      <sheetData sheetId="4" refreshError="1"/>
      <sheetData sheetId="5">
        <row r="6">
          <cell r="H6">
            <v>17979393.020000003</v>
          </cell>
        </row>
      </sheetData>
      <sheetData sheetId="6">
        <row r="6">
          <cell r="H6">
            <v>17979393.020000003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7">
          <cell r="E17">
            <v>177974000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7">
          <cell r="E7">
            <v>0.26500000000000001</v>
          </cell>
        </row>
      </sheetData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ms&amp;Checks"/>
      <sheetName val="Main Assumptions"/>
      <sheetName val="P&amp;L"/>
      <sheetName val="P&amp;L_Charts-YTD"/>
      <sheetName val="Realized_1Q"/>
      <sheetName val="Realized_2Q"/>
      <sheetName val="Realized_3Q"/>
      <sheetName val="Realized_4Q"/>
      <sheetName val="Non-Realized_1Q"/>
      <sheetName val="Non-Realiz-vs-Budget"/>
      <sheetName val="Non-Realized_2Q"/>
      <sheetName val="Non-Realized_3Q"/>
      <sheetName val="Non-Realized_4Q"/>
      <sheetName val="P&amp;L by Country_1Q"/>
      <sheetName val="Country_Details"/>
      <sheetName val="Europe_Map"/>
      <sheetName val="P&amp;L by Country_2Q"/>
      <sheetName val="P&amp;L by Country_3Q"/>
      <sheetName val="P&amp;L by Country_4Q"/>
      <sheetName val="Bal"/>
      <sheetName val="Contributions-PL"/>
      <sheetName val="Contributions-BS"/>
      <sheetName val="Investment_1Q"/>
      <sheetName val="Investment_2Q"/>
      <sheetName val="Investment_3Q"/>
      <sheetName val="Investment_4Q"/>
      <sheetName val="BookValue_1Q"/>
      <sheetName val="BookValue_2Q"/>
      <sheetName val="BookValue_3Q"/>
      <sheetName val="BookValue_4Q"/>
      <sheetName val="Debt_1Q"/>
      <sheetName val="Debt_2Q"/>
      <sheetName val="Bus_Ind"/>
      <sheetName val="Bus_Ind_Charts"/>
      <sheetName val="Debt_3Q"/>
      <sheetName val="Debt_4Q"/>
      <sheetName val="Realized_Details_1Q"/>
      <sheetName val="Realized_Details_2Q"/>
      <sheetName val="Realized_Details_3Q"/>
      <sheetName val="Realized_Details_4Q"/>
      <sheetName val="BS_Details_1Q"/>
      <sheetName val="BS_Details_2Q"/>
      <sheetName val="BS_Details_3Q"/>
      <sheetName val="BS_Details_4Q"/>
      <sheetName val="Var_CapProp_1Q"/>
      <sheetName val="Var_CapProp_2Q"/>
      <sheetName val="Var_CapProp_3Q"/>
      <sheetName val="Var_CapProp_4Q"/>
      <sheetName val="CIT"/>
      <sheetName val="Bal-HFM"/>
      <sheetName val="P&amp;L-HFM"/>
      <sheetName val="P&amp;L-HFM_1Q"/>
      <sheetName val="P&amp;L-HFM_2Q"/>
      <sheetName val="P&amp;L-HFM_3Q"/>
      <sheetName val="By Country Elimina - HFM Actual"/>
      <sheetName val="2008 Vs 2007"/>
      <sheetName val="Main_Assumptions"/>
      <sheetName val="P&amp;L_by_Country_1Q"/>
      <sheetName val="P&amp;L_by_Country_2Q"/>
      <sheetName val="P&amp;L_by_Country_3Q"/>
      <sheetName val="P&amp;L_by_Country_4Q"/>
      <sheetName val="By_Country_Elimina_-_HFM_Actual"/>
      <sheetName val="2008_Vs_2007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>
        <row r="16">
          <cell r="Z16">
            <v>4752530.8476834539</v>
          </cell>
          <cell r="AC16">
            <v>1259420.6746361153</v>
          </cell>
        </row>
        <row r="20">
          <cell r="AC20">
            <v>0</v>
          </cell>
        </row>
        <row r="26">
          <cell r="Z26">
            <v>6827.6279359300861</v>
          </cell>
          <cell r="AC26">
            <v>2143.8751718820472</v>
          </cell>
        </row>
        <row r="34">
          <cell r="AC34">
            <v>0</v>
          </cell>
        </row>
        <row r="38">
          <cell r="AC38">
            <v>0</v>
          </cell>
        </row>
        <row r="42">
          <cell r="Z42">
            <v>0</v>
          </cell>
          <cell r="AC42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 refreshError="1"/>
      <sheetData sheetId="52" refreshError="1"/>
      <sheetData sheetId="53" refreshError="1"/>
      <sheetData sheetId="54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98"/>
      <sheetName val="Estim101112"/>
      <sheetName val="Feuil1"/>
      <sheetName val="Ingresos"/>
      <sheetName val="RRHH"/>
      <sheetName val="Depcapex"/>
      <sheetName val="Impuesto"/>
      <sheetName val="otros"/>
      <sheetName val="recupfin"/>
      <sheetName val="recup09"/>
      <sheetName val="recup10"/>
      <sheetName val="recup11"/>
      <sheetName val="recup12"/>
      <sheetName val="Rcapex"/>
      <sheetName val="Cutoff"/>
      <sheetName val="Sheet1"/>
      <sheetName val="Sheet2"/>
      <sheetName val="Sheet3"/>
      <sheetName val="Regiões"/>
      <sheetName val="Balance Apresentação"/>
    </sheetNames>
    <sheetDataSet>
      <sheetData sheetId="0" refreshError="1"/>
      <sheetData sheetId="1" refreshError="1">
        <row r="5">
          <cell r="H5">
            <v>0</v>
          </cell>
        </row>
        <row r="6">
          <cell r="H6">
            <v>0</v>
          </cell>
        </row>
        <row r="7">
          <cell r="H7">
            <v>91688.39112</v>
          </cell>
        </row>
        <row r="8">
          <cell r="H8">
            <v>204629.78255</v>
          </cell>
        </row>
        <row r="9">
          <cell r="H9">
            <v>1701.865</v>
          </cell>
        </row>
        <row r="10">
          <cell r="H10">
            <v>0</v>
          </cell>
        </row>
        <row r="11">
          <cell r="H11">
            <v>253075.94576999999</v>
          </cell>
        </row>
        <row r="12">
          <cell r="H12">
            <v>6964.0000399999617</v>
          </cell>
        </row>
        <row r="13">
          <cell r="H13">
            <v>180256.33771999998</v>
          </cell>
        </row>
        <row r="14">
          <cell r="H14">
            <v>0</v>
          </cell>
        </row>
        <row r="15">
          <cell r="H15">
            <v>418197.40966</v>
          </cell>
        </row>
        <row r="16">
          <cell r="H16">
            <v>382.47103999999996</v>
          </cell>
        </row>
        <row r="17">
          <cell r="H17">
            <v>489.00107000000003</v>
          </cell>
        </row>
        <row r="18">
          <cell r="H18">
            <v>0</v>
          </cell>
        </row>
        <row r="19">
          <cell r="H19">
            <v>21721.968570000001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166.17400000000001</v>
          </cell>
        </row>
        <row r="24">
          <cell r="H24">
            <v>11321.900590000152</v>
          </cell>
        </row>
        <row r="25">
          <cell r="H25">
            <v>10754.533640000105</v>
          </cell>
        </row>
        <row r="26">
          <cell r="H26">
            <v>11986.928219999791</v>
          </cell>
        </row>
        <row r="27">
          <cell r="H27">
            <v>0</v>
          </cell>
        </row>
        <row r="28">
          <cell r="H28">
            <v>13.375</v>
          </cell>
        </row>
        <row r="29">
          <cell r="H29">
            <v>0</v>
          </cell>
        </row>
        <row r="30">
          <cell r="H30">
            <v>14485.274549999953</v>
          </cell>
        </row>
        <row r="31">
          <cell r="H31">
            <v>-11164.591569999933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-105296.4623900001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-389.24738000011445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-707.93363158043098</v>
          </cell>
        </row>
        <row r="47">
          <cell r="H47">
            <v>-1376.651957108154</v>
          </cell>
        </row>
        <row r="48">
          <cell r="H48">
            <v>-30000.365418798283</v>
          </cell>
        </row>
        <row r="49">
          <cell r="H49">
            <v>-1613.7279104937847</v>
          </cell>
        </row>
        <row r="50">
          <cell r="H50">
            <v>-5985.8319220190215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-11663.6067099998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-10000</v>
          </cell>
        </row>
        <row r="63">
          <cell r="H63">
            <v>0</v>
          </cell>
        </row>
        <row r="64">
          <cell r="H64">
            <v>4600.9938699996474</v>
          </cell>
        </row>
        <row r="65">
          <cell r="H65">
            <v>-4476.2310499999994</v>
          </cell>
        </row>
        <row r="66">
          <cell r="H66">
            <v>-377.19258000000002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-2374.28665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-6515.2669100003241</v>
          </cell>
        </row>
        <row r="74">
          <cell r="H74">
            <v>-156501.6144699998</v>
          </cell>
        </row>
        <row r="75">
          <cell r="H75">
            <v>0</v>
          </cell>
        </row>
        <row r="76">
          <cell r="H76">
            <v>-53795.438009999751</v>
          </cell>
        </row>
        <row r="77">
          <cell r="H77">
            <v>-3585.4607500002385</v>
          </cell>
        </row>
        <row r="78">
          <cell r="H78">
            <v>-14821.566360000133</v>
          </cell>
        </row>
        <row r="79">
          <cell r="H79">
            <v>-8.6270599999427802</v>
          </cell>
        </row>
        <row r="80">
          <cell r="H80">
            <v>-4623.1835499999524</v>
          </cell>
        </row>
        <row r="81">
          <cell r="H81">
            <v>-761.5223899996281</v>
          </cell>
        </row>
        <row r="82">
          <cell r="H82">
            <v>0</v>
          </cell>
        </row>
        <row r="83">
          <cell r="H83">
            <v>-18939.185920000076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-3796.5164000000955</v>
          </cell>
        </row>
        <row r="89">
          <cell r="H89">
            <v>0</v>
          </cell>
        </row>
        <row r="90">
          <cell r="H90">
            <v>-86096.954929999352</v>
          </cell>
        </row>
        <row r="91">
          <cell r="H91">
            <v>-112304.08344000029</v>
          </cell>
        </row>
        <row r="92">
          <cell r="H92">
            <v>-58432.076539999965</v>
          </cell>
        </row>
        <row r="93">
          <cell r="H93">
            <v>0</v>
          </cell>
        </row>
        <row r="94">
          <cell r="H94">
            <v>-7056.0556200001238</v>
          </cell>
        </row>
        <row r="95">
          <cell r="H95">
            <v>-252.88278999996186</v>
          </cell>
        </row>
        <row r="96">
          <cell r="H96">
            <v>-2230.3872399997713</v>
          </cell>
        </row>
        <row r="97">
          <cell r="H97">
            <v>-4015.7099099998472</v>
          </cell>
        </row>
        <row r="98">
          <cell r="H98">
            <v>-920.13515999984736</v>
          </cell>
        </row>
        <row r="99">
          <cell r="H99">
            <v>-1676.9015800001621</v>
          </cell>
        </row>
        <row r="100">
          <cell r="H100">
            <v>-2179.5489099998476</v>
          </cell>
        </row>
        <row r="101">
          <cell r="H101">
            <v>-2607.3054699997901</v>
          </cell>
        </row>
        <row r="102">
          <cell r="H102">
            <v>-11365.217920000076</v>
          </cell>
        </row>
        <row r="103">
          <cell r="H103">
            <v>0</v>
          </cell>
        </row>
        <row r="104">
          <cell r="H104">
            <v>-265554.74769682775</v>
          </cell>
        </row>
        <row r="105">
          <cell r="H105">
            <v>-45629.683179999964</v>
          </cell>
        </row>
        <row r="106">
          <cell r="H106">
            <v>-189749.0465055336</v>
          </cell>
        </row>
        <row r="107">
          <cell r="H107">
            <v>-58791.098015648939</v>
          </cell>
        </row>
        <row r="108">
          <cell r="H108">
            <v>-62523.866143626656</v>
          </cell>
        </row>
        <row r="109">
          <cell r="H109">
            <v>0</v>
          </cell>
        </row>
        <row r="110">
          <cell r="H110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-1509.6925399999618</v>
          </cell>
        </row>
        <row r="118">
          <cell r="H118">
            <v>-8233.7227499997607</v>
          </cell>
        </row>
        <row r="119">
          <cell r="H119">
            <v>-2374.6146100003721</v>
          </cell>
        </row>
        <row r="120">
          <cell r="H120">
            <v>-1299.6470599994659</v>
          </cell>
        </row>
        <row r="121">
          <cell r="H121">
            <v>-21659.877590000153</v>
          </cell>
        </row>
        <row r="122">
          <cell r="H122">
            <v>-2898.2825900001526</v>
          </cell>
        </row>
        <row r="123">
          <cell r="H123">
            <v>-2386.7305499999525</v>
          </cell>
        </row>
        <row r="124">
          <cell r="H124">
            <v>-343.65160999965667</v>
          </cell>
        </row>
        <row r="125">
          <cell r="H125">
            <v>-58.461510000228884</v>
          </cell>
        </row>
        <row r="126">
          <cell r="H126">
            <v>-1248.2472999999522</v>
          </cell>
        </row>
        <row r="127">
          <cell r="H127">
            <v>-1526.8484300000669</v>
          </cell>
        </row>
        <row r="128">
          <cell r="H128">
            <v>-3977.7780900001526</v>
          </cell>
        </row>
        <row r="129">
          <cell r="H129">
            <v>-612.32848000025751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-519.52875999999048</v>
          </cell>
        </row>
        <row r="133">
          <cell r="H133">
            <v>-394.81144999980927</v>
          </cell>
        </row>
        <row r="134">
          <cell r="H134">
            <v>0</v>
          </cell>
        </row>
        <row r="135">
          <cell r="H135">
            <v>-398.5955799999237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-7762.425159999847</v>
          </cell>
        </row>
        <row r="144">
          <cell r="H144">
            <v>-22992.499279999971</v>
          </cell>
        </row>
        <row r="145">
          <cell r="H145">
            <v>-1122.267359999895</v>
          </cell>
        </row>
        <row r="146">
          <cell r="H146">
            <v>0</v>
          </cell>
        </row>
        <row r="147">
          <cell r="H147">
            <v>9371.2112599999909</v>
          </cell>
        </row>
        <row r="148">
          <cell r="H148">
            <v>4135.5125999999045</v>
          </cell>
        </row>
        <row r="149">
          <cell r="H149">
            <v>-1651.6521800000667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0</v>
          </cell>
        </row>
        <row r="153">
          <cell r="H153">
            <v>0</v>
          </cell>
        </row>
        <row r="154">
          <cell r="H154">
            <v>0</v>
          </cell>
        </row>
        <row r="155">
          <cell r="H155">
            <v>7623.0499000000955</v>
          </cell>
        </row>
        <row r="156">
          <cell r="H156">
            <v>0</v>
          </cell>
        </row>
        <row r="157">
          <cell r="H157">
            <v>0</v>
          </cell>
        </row>
        <row r="158">
          <cell r="H158">
            <v>0</v>
          </cell>
        </row>
        <row r="159">
          <cell r="H159">
            <v>0</v>
          </cell>
        </row>
        <row r="160">
          <cell r="H160">
            <v>0</v>
          </cell>
        </row>
        <row r="161">
          <cell r="H161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I20 Graph"/>
    </sheetNames>
    <sheetDataSet>
      <sheetData sheetId="0">
        <row r="3">
          <cell r="B3">
            <v>37894</v>
          </cell>
        </row>
        <row r="17">
          <cell r="B17">
            <v>37011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  <sheetName val="HistoCA"/>
      <sheetName val="Recup"/>
      <sheetName val="Feuil1"/>
      <sheetName val="HistoGast"/>
      <sheetName val="Depreciacion"/>
      <sheetName val="resulprep"/>
      <sheetName val="Invprep"/>
      <sheetName val="Sheet1"/>
      <sheetName val="Sheet2"/>
      <sheetName val="Sheet3"/>
      <sheetName val="Regiõ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F5">
            <v>0</v>
          </cell>
        </row>
        <row r="6">
          <cell r="F6">
            <v>0</v>
          </cell>
        </row>
        <row r="7">
          <cell r="F7">
            <v>12212.504787135122</v>
          </cell>
          <cell r="G7">
            <v>12212.504787135122</v>
          </cell>
        </row>
        <row r="8">
          <cell r="F8">
            <v>27522.647824991796</v>
          </cell>
          <cell r="G8">
            <v>27522.647824991796</v>
          </cell>
        </row>
        <row r="9">
          <cell r="F9">
            <v>32.533159108552361</v>
          </cell>
          <cell r="G9">
            <v>32.533159108552361</v>
          </cell>
        </row>
        <row r="10">
          <cell r="F10">
            <v>0</v>
          </cell>
          <cell r="G10">
            <v>0</v>
          </cell>
        </row>
        <row r="11">
          <cell r="F11">
            <v>37668.509889586036</v>
          </cell>
          <cell r="G11">
            <v>37668.509889586036</v>
          </cell>
        </row>
        <row r="12">
          <cell r="F12">
            <v>275.03363502593356</v>
          </cell>
          <cell r="G12">
            <v>275.03363502593356</v>
          </cell>
        </row>
        <row r="13">
          <cell r="F13">
            <v>9696.4759131194314</v>
          </cell>
          <cell r="G13">
            <v>9696.4759131194314</v>
          </cell>
        </row>
        <row r="14">
          <cell r="F14">
            <v>0</v>
          </cell>
          <cell r="G14">
            <v>0</v>
          </cell>
        </row>
        <row r="15">
          <cell r="F15">
            <v>49763.405596619406</v>
          </cell>
          <cell r="G15">
            <v>49763.405596619406</v>
          </cell>
        </row>
        <row r="16">
          <cell r="F16">
            <v>456.6427806007527</v>
          </cell>
          <cell r="G16">
            <v>456.6427806007527</v>
          </cell>
        </row>
        <row r="17">
          <cell r="F17">
            <v>326.68860000000001</v>
          </cell>
          <cell r="G17">
            <v>326.68860000000001</v>
          </cell>
        </row>
        <row r="18">
          <cell r="F18">
            <v>0</v>
          </cell>
          <cell r="G18">
            <v>0</v>
          </cell>
        </row>
        <row r="19">
          <cell r="F19">
            <v>3034.4012755434783</v>
          </cell>
          <cell r="G19">
            <v>3034.4012755434783</v>
          </cell>
        </row>
        <row r="20">
          <cell r="F20">
            <v>0</v>
          </cell>
          <cell r="G20">
            <v>0</v>
          </cell>
        </row>
        <row r="21"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1248.7678366666692</v>
          </cell>
          <cell r="G24">
            <v>1248.7678366666692</v>
          </cell>
        </row>
        <row r="25">
          <cell r="F25">
            <v>1272.6297733333483</v>
          </cell>
          <cell r="G25">
            <v>1272.6297733333483</v>
          </cell>
        </row>
        <row r="26">
          <cell r="F26">
            <v>2248.9810666666649</v>
          </cell>
          <cell r="G26">
            <v>2248.9810666666649</v>
          </cell>
        </row>
        <row r="27">
          <cell r="F27">
            <v>0</v>
          </cell>
          <cell r="G27">
            <v>0</v>
          </cell>
        </row>
        <row r="28"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F31">
            <v>0</v>
          </cell>
          <cell r="G31">
            <v>0</v>
          </cell>
        </row>
        <row r="32">
          <cell r="F32">
            <v>1625.4946212644491</v>
          </cell>
          <cell r="G32">
            <v>1625.4946212644491</v>
          </cell>
        </row>
        <row r="33">
          <cell r="F33">
            <v>-1042.2412905339111</v>
          </cell>
          <cell r="G33">
            <v>-1042.2412905339111</v>
          </cell>
        </row>
        <row r="34">
          <cell r="F34">
            <v>0</v>
          </cell>
          <cell r="G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-10740.409920850891</v>
          </cell>
          <cell r="G39">
            <v>-10740.409920850891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-43.820745000004763</v>
          </cell>
          <cell r="G43">
            <v>-43.820745000004763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0</v>
          </cell>
        </row>
        <row r="48">
          <cell r="F48">
            <v>-69.963059999999999</v>
          </cell>
          <cell r="G48">
            <v>-69.963059999999999</v>
          </cell>
        </row>
        <row r="49">
          <cell r="F49">
            <v>-136.34398666666667</v>
          </cell>
          <cell r="G49">
            <v>-136.34398666666667</v>
          </cell>
        </row>
        <row r="50">
          <cell r="F50">
            <v>-3105.8625800000132</v>
          </cell>
          <cell r="G50">
            <v>-3105.8625800000132</v>
          </cell>
        </row>
        <row r="51">
          <cell r="F51">
            <v>-159.82317666666665</v>
          </cell>
          <cell r="G51">
            <v>-159.82317666666665</v>
          </cell>
        </row>
        <row r="52">
          <cell r="F52">
            <v>-1471.6468666666706</v>
          </cell>
          <cell r="G52">
            <v>-1471.6468666666706</v>
          </cell>
        </row>
        <row r="53">
          <cell r="F53">
            <v>-6792.5601790123601</v>
          </cell>
          <cell r="G53">
            <v>-6792.5601790123601</v>
          </cell>
        </row>
        <row r="54">
          <cell r="F54">
            <v>-815.10722148148318</v>
          </cell>
          <cell r="G54">
            <v>-815.10722148148318</v>
          </cell>
        </row>
        <row r="55">
          <cell r="F55">
            <v>0</v>
          </cell>
          <cell r="G55">
            <v>0</v>
          </cell>
        </row>
        <row r="56">
          <cell r="F56">
            <v>0</v>
          </cell>
          <cell r="G56">
            <v>0</v>
          </cell>
        </row>
        <row r="57">
          <cell r="F57">
            <v>0</v>
          </cell>
          <cell r="G57">
            <v>0</v>
          </cell>
        </row>
        <row r="58">
          <cell r="F58">
            <v>0</v>
          </cell>
          <cell r="G58">
            <v>0</v>
          </cell>
        </row>
        <row r="59">
          <cell r="F59">
            <v>-2192.9325133333305</v>
          </cell>
          <cell r="G59">
            <v>-2192.9325133333305</v>
          </cell>
        </row>
        <row r="60">
          <cell r="F60">
            <v>0</v>
          </cell>
          <cell r="G60">
            <v>0</v>
          </cell>
        </row>
        <row r="61">
          <cell r="F61">
            <v>0</v>
          </cell>
          <cell r="G61">
            <v>0</v>
          </cell>
        </row>
        <row r="62">
          <cell r="F62">
            <v>0</v>
          </cell>
          <cell r="G62">
            <v>0</v>
          </cell>
        </row>
        <row r="63">
          <cell r="F63">
            <v>0</v>
          </cell>
          <cell r="G63">
            <v>0</v>
          </cell>
        </row>
        <row r="64">
          <cell r="F64">
            <v>0</v>
          </cell>
          <cell r="G64">
            <v>0</v>
          </cell>
        </row>
        <row r="65">
          <cell r="F65">
            <v>0</v>
          </cell>
          <cell r="G65">
            <v>0</v>
          </cell>
        </row>
        <row r="66">
          <cell r="F66">
            <v>0</v>
          </cell>
          <cell r="G66">
            <v>0</v>
          </cell>
        </row>
        <row r="67">
          <cell r="F67">
            <v>48.796155000001193</v>
          </cell>
          <cell r="G67">
            <v>48.796155000001193</v>
          </cell>
        </row>
        <row r="68">
          <cell r="F68">
            <v>-518.72827333333328</v>
          </cell>
          <cell r="G68">
            <v>-518.72827333333328</v>
          </cell>
        </row>
        <row r="69">
          <cell r="F69">
            <v>-41.588656666666665</v>
          </cell>
          <cell r="G69">
            <v>-41.588656666666665</v>
          </cell>
        </row>
        <row r="70">
          <cell r="F70">
            <v>0</v>
          </cell>
          <cell r="G70">
            <v>0</v>
          </cell>
        </row>
        <row r="71">
          <cell r="F71">
            <v>0</v>
          </cell>
          <cell r="G71">
            <v>0</v>
          </cell>
        </row>
        <row r="72">
          <cell r="F72">
            <v>-230.68078999999761</v>
          </cell>
          <cell r="G72">
            <v>-230.68078999999761</v>
          </cell>
        </row>
        <row r="73">
          <cell r="F73">
            <v>0</v>
          </cell>
          <cell r="G73">
            <v>0</v>
          </cell>
        </row>
        <row r="74">
          <cell r="F74">
            <v>0</v>
          </cell>
          <cell r="G74">
            <v>0</v>
          </cell>
        </row>
        <row r="75">
          <cell r="F75">
            <v>0</v>
          </cell>
          <cell r="G75">
            <v>0</v>
          </cell>
        </row>
        <row r="76">
          <cell r="F76">
            <v>-1034.2799866666555</v>
          </cell>
          <cell r="G76">
            <v>-1034.2799866666555</v>
          </cell>
        </row>
        <row r="77">
          <cell r="F77">
            <v>-16001.736441470201</v>
          </cell>
          <cell r="G77">
            <v>-16001.736441470201</v>
          </cell>
        </row>
        <row r="78">
          <cell r="F78">
            <v>0</v>
          </cell>
          <cell r="G78">
            <v>0</v>
          </cell>
        </row>
        <row r="79">
          <cell r="F79">
            <v>-5577.1850111576632</v>
          </cell>
          <cell r="G79">
            <v>-5577.1850111576632</v>
          </cell>
        </row>
        <row r="80">
          <cell r="F80">
            <v>-1096.1771760504887</v>
          </cell>
          <cell r="G80">
            <v>-1096.1771760504887</v>
          </cell>
        </row>
        <row r="81">
          <cell r="F81">
            <v>-2899.7175663288372</v>
          </cell>
          <cell r="G81">
            <v>-2899.7175663288372</v>
          </cell>
        </row>
        <row r="82">
          <cell r="F82">
            <v>-178.37772499997914</v>
          </cell>
          <cell r="G82">
            <v>-178.37772499997914</v>
          </cell>
        </row>
        <row r="83">
          <cell r="F83">
            <v>-645.44116208513265</v>
          </cell>
          <cell r="G83">
            <v>-645.44116208513265</v>
          </cell>
        </row>
        <row r="84">
          <cell r="F84">
            <v>-73.675921146979007</v>
          </cell>
          <cell r="G84">
            <v>-73.675921146979007</v>
          </cell>
        </row>
        <row r="85">
          <cell r="F85">
            <v>0</v>
          </cell>
          <cell r="G85">
            <v>0</v>
          </cell>
        </row>
        <row r="86">
          <cell r="F86">
            <v>-8568</v>
          </cell>
          <cell r="G86">
            <v>-8568</v>
          </cell>
        </row>
        <row r="87">
          <cell r="F87">
            <v>0</v>
          </cell>
          <cell r="G87">
            <v>0</v>
          </cell>
        </row>
        <row r="88">
          <cell r="F88">
            <v>0</v>
          </cell>
          <cell r="G88">
            <v>0</v>
          </cell>
        </row>
        <row r="89">
          <cell r="F89">
            <v>0</v>
          </cell>
          <cell r="G89">
            <v>0</v>
          </cell>
        </row>
        <row r="90">
          <cell r="F90">
            <v>0</v>
          </cell>
          <cell r="G90">
            <v>0</v>
          </cell>
        </row>
        <row r="91">
          <cell r="F91">
            <v>-595.30369271466986</v>
          </cell>
          <cell r="G91">
            <v>-595.30369271466986</v>
          </cell>
        </row>
        <row r="92">
          <cell r="F92">
            <v>-31.363636363636363</v>
          </cell>
          <cell r="G92">
            <v>-31.363636363636363</v>
          </cell>
        </row>
        <row r="93">
          <cell r="F93">
            <v>-12966.897975915135</v>
          </cell>
          <cell r="G93">
            <v>-12966.897975915135</v>
          </cell>
        </row>
        <row r="94">
          <cell r="F94">
            <v>-14161.638633327757</v>
          </cell>
          <cell r="G94">
            <v>-14161.638633327757</v>
          </cell>
        </row>
        <row r="95">
          <cell r="F95">
            <v>-8538.4417230746967</v>
          </cell>
          <cell r="G95">
            <v>-8538.4417230746967</v>
          </cell>
        </row>
        <row r="96">
          <cell r="F96">
            <v>0</v>
          </cell>
          <cell r="G96">
            <v>0</v>
          </cell>
        </row>
        <row r="97">
          <cell r="F97">
            <v>-843.59224333333975</v>
          </cell>
          <cell r="G97">
            <v>-843.59224333333975</v>
          </cell>
        </row>
        <row r="98">
          <cell r="F98">
            <v>-85.403843333343673</v>
          </cell>
          <cell r="G98">
            <v>-85.403843333343673</v>
          </cell>
        </row>
        <row r="99">
          <cell r="F99">
            <v>-234.35281000001228</v>
          </cell>
          <cell r="G99">
            <v>-234.35281000001228</v>
          </cell>
        </row>
        <row r="100">
          <cell r="F100">
            <v>-668.44664999999611</v>
          </cell>
          <cell r="G100">
            <v>-668.44664999999611</v>
          </cell>
        </row>
        <row r="101">
          <cell r="F101">
            <v>-117.70500666665039</v>
          </cell>
          <cell r="G101">
            <v>-117.70500666665039</v>
          </cell>
        </row>
        <row r="102">
          <cell r="F102">
            <v>-197.17155333333213</v>
          </cell>
          <cell r="G102">
            <v>-197.17155333333213</v>
          </cell>
        </row>
        <row r="103">
          <cell r="F103">
            <v>-225.27176263580068</v>
          </cell>
          <cell r="G103">
            <v>-225.27176263580068</v>
          </cell>
        </row>
        <row r="104">
          <cell r="F104">
            <v>-285.06713408054827</v>
          </cell>
          <cell r="G104">
            <v>-285.06713408054827</v>
          </cell>
        </row>
        <row r="105">
          <cell r="F105">
            <v>-1636.333209950325</v>
          </cell>
          <cell r="G105">
            <v>-1636.333209950325</v>
          </cell>
        </row>
        <row r="106">
          <cell r="F106">
            <v>0</v>
          </cell>
          <cell r="G106">
            <v>0</v>
          </cell>
        </row>
        <row r="107">
          <cell r="F107">
            <v>0</v>
          </cell>
          <cell r="G107">
            <v>0</v>
          </cell>
        </row>
        <row r="108">
          <cell r="F108">
            <v>0</v>
          </cell>
          <cell r="G108">
            <v>0</v>
          </cell>
        </row>
        <row r="109">
          <cell r="F109">
            <v>-11400</v>
          </cell>
          <cell r="G109">
            <v>-11400</v>
          </cell>
        </row>
        <row r="110">
          <cell r="F110">
            <v>-47111.764406228474</v>
          </cell>
          <cell r="G110">
            <v>-47111.764406228474</v>
          </cell>
        </row>
        <row r="111">
          <cell r="F111">
            <v>-5922.3980618333153</v>
          </cell>
          <cell r="G111">
            <v>-5922.3980618333153</v>
          </cell>
        </row>
        <row r="112">
          <cell r="F112">
            <v>-48518.496746389574</v>
          </cell>
          <cell r="G112">
            <v>-48518.496746389574</v>
          </cell>
        </row>
        <row r="113">
          <cell r="F113">
            <v>-2186.9078174465217</v>
          </cell>
          <cell r="G113">
            <v>-2186.9078174465217</v>
          </cell>
        </row>
        <row r="114">
          <cell r="F114">
            <v>-2328.7579042256884</v>
          </cell>
          <cell r="G114">
            <v>-2328.7579042256884</v>
          </cell>
        </row>
        <row r="115">
          <cell r="F115">
            <v>0</v>
          </cell>
          <cell r="G115">
            <v>0</v>
          </cell>
        </row>
        <row r="116">
          <cell r="F116">
            <v>0</v>
          </cell>
          <cell r="G116">
            <v>0</v>
          </cell>
        </row>
        <row r="117">
          <cell r="F117">
            <v>0</v>
          </cell>
          <cell r="G117">
            <v>0</v>
          </cell>
        </row>
        <row r="118">
          <cell r="F118">
            <v>0</v>
          </cell>
          <cell r="G118">
            <v>0</v>
          </cell>
        </row>
        <row r="119">
          <cell r="F119">
            <v>0</v>
          </cell>
          <cell r="G119">
            <v>0</v>
          </cell>
        </row>
        <row r="120">
          <cell r="F120">
            <v>0</v>
          </cell>
          <cell r="G120">
            <v>0</v>
          </cell>
        </row>
        <row r="121">
          <cell r="F121">
            <v>0</v>
          </cell>
          <cell r="G121">
            <v>0</v>
          </cell>
        </row>
        <row r="122">
          <cell r="F122">
            <v>0</v>
          </cell>
          <cell r="G122">
            <v>0</v>
          </cell>
        </row>
        <row r="123">
          <cell r="F123">
            <v>-274.9594999999901</v>
          </cell>
          <cell r="G123">
            <v>-274.9594999999901</v>
          </cell>
        </row>
        <row r="124">
          <cell r="F124">
            <v>-981.10091999999679</v>
          </cell>
          <cell r="G124">
            <v>-981.10091999999679</v>
          </cell>
        </row>
        <row r="125">
          <cell r="F125">
            <v>-678.26918333334731</v>
          </cell>
          <cell r="G125">
            <v>-678.26918333334731</v>
          </cell>
        </row>
        <row r="126">
          <cell r="F126">
            <v>-185.46988999999564</v>
          </cell>
          <cell r="G126">
            <v>-185.46988999999564</v>
          </cell>
        </row>
        <row r="127">
          <cell r="F127">
            <v>-2738.1046966666972</v>
          </cell>
          <cell r="G127">
            <v>-2738.1046966666972</v>
          </cell>
        </row>
        <row r="128">
          <cell r="F128">
            <v>-335.26597999996937</v>
          </cell>
          <cell r="G128">
            <v>-335.26597999996937</v>
          </cell>
        </row>
        <row r="129">
          <cell r="F129">
            <v>-356.87891333333647</v>
          </cell>
          <cell r="G129">
            <v>-356.87891333333647</v>
          </cell>
        </row>
        <row r="130">
          <cell r="F130">
            <v>-40.81176333335042</v>
          </cell>
          <cell r="G130">
            <v>-40.81176333335042</v>
          </cell>
        </row>
        <row r="131">
          <cell r="F131">
            <v>-16.186100000013909</v>
          </cell>
          <cell r="G131">
            <v>-16.186100000013909</v>
          </cell>
        </row>
        <row r="132">
          <cell r="F132">
            <v>-149.90237000001471</v>
          </cell>
          <cell r="G132">
            <v>-149.90237000001471</v>
          </cell>
        </row>
        <row r="133">
          <cell r="F133">
            <v>-6.0916191963374331</v>
          </cell>
          <cell r="G133">
            <v>-6.0916191963374331</v>
          </cell>
        </row>
        <row r="134">
          <cell r="F134">
            <v>-485.56976666669044</v>
          </cell>
          <cell r="G134">
            <v>-485.56976666669044</v>
          </cell>
        </row>
        <row r="135">
          <cell r="F135">
            <v>-126.88439666668575</v>
          </cell>
          <cell r="G135">
            <v>-126.88439666668575</v>
          </cell>
        </row>
        <row r="136">
          <cell r="F136">
            <v>0</v>
          </cell>
          <cell r="G136">
            <v>0</v>
          </cell>
        </row>
        <row r="137">
          <cell r="F137">
            <v>0</v>
          </cell>
          <cell r="G137">
            <v>0</v>
          </cell>
        </row>
        <row r="138">
          <cell r="F138">
            <v>-59.790693333347662</v>
          </cell>
          <cell r="G138">
            <v>-59.790693333347662</v>
          </cell>
        </row>
        <row r="139">
          <cell r="F139">
            <v>-52.851073333332948</v>
          </cell>
          <cell r="G139">
            <v>-52.851073333332948</v>
          </cell>
        </row>
        <row r="140">
          <cell r="F140">
            <v>0</v>
          </cell>
          <cell r="G140">
            <v>0</v>
          </cell>
        </row>
        <row r="141">
          <cell r="F141">
            <v>-102.75442333332698</v>
          </cell>
          <cell r="G141">
            <v>-102.75442333332698</v>
          </cell>
        </row>
        <row r="142">
          <cell r="F142">
            <v>-4497.768</v>
          </cell>
          <cell r="G142">
            <v>-4497.768</v>
          </cell>
        </row>
        <row r="143">
          <cell r="F143">
            <v>0</v>
          </cell>
          <cell r="G143">
            <v>0</v>
          </cell>
        </row>
        <row r="144">
          <cell r="F144">
            <v>0</v>
          </cell>
          <cell r="G144">
            <v>0</v>
          </cell>
        </row>
        <row r="145">
          <cell r="F145">
            <v>0</v>
          </cell>
          <cell r="G145">
            <v>0</v>
          </cell>
        </row>
        <row r="146">
          <cell r="F146">
            <v>0</v>
          </cell>
          <cell r="G146">
            <v>0</v>
          </cell>
        </row>
        <row r="147">
          <cell r="F147">
            <v>0</v>
          </cell>
          <cell r="G147">
            <v>0</v>
          </cell>
        </row>
        <row r="148">
          <cell r="F148">
            <v>0</v>
          </cell>
          <cell r="G148">
            <v>0</v>
          </cell>
        </row>
        <row r="149">
          <cell r="F149">
            <v>-680.6454175000265</v>
          </cell>
          <cell r="G149">
            <v>-680.6454175000265</v>
          </cell>
        </row>
        <row r="150">
          <cell r="F150">
            <v>-2670.7565650000051</v>
          </cell>
          <cell r="G150">
            <v>-2670.7565650000051</v>
          </cell>
        </row>
        <row r="151">
          <cell r="F151">
            <v>-65.268332500010729</v>
          </cell>
          <cell r="G151">
            <v>-65.268332500010729</v>
          </cell>
        </row>
        <row r="152">
          <cell r="F152">
            <v>0</v>
          </cell>
          <cell r="G152">
            <v>0</v>
          </cell>
        </row>
        <row r="153">
          <cell r="F153">
            <v>11422.994672499999</v>
          </cell>
          <cell r="G153">
            <v>11422.994672499999</v>
          </cell>
        </row>
        <row r="154">
          <cell r="F154">
            <v>0</v>
          </cell>
          <cell r="G154">
            <v>0</v>
          </cell>
        </row>
        <row r="155">
          <cell r="F155">
            <v>0</v>
          </cell>
          <cell r="G155">
            <v>0</v>
          </cell>
        </row>
        <row r="156">
          <cell r="F156">
            <v>-1146.842537500009</v>
          </cell>
          <cell r="G156">
            <v>-1146.842537500009</v>
          </cell>
        </row>
        <row r="157">
          <cell r="F157">
            <v>0</v>
          </cell>
          <cell r="G157">
            <v>0</v>
          </cell>
        </row>
        <row r="158">
          <cell r="F158">
            <v>0</v>
          </cell>
          <cell r="G158">
            <v>0</v>
          </cell>
        </row>
        <row r="159">
          <cell r="F159">
            <v>0</v>
          </cell>
          <cell r="G159">
            <v>0</v>
          </cell>
        </row>
        <row r="160">
          <cell r="F160">
            <v>0</v>
          </cell>
          <cell r="G160">
            <v>0</v>
          </cell>
        </row>
        <row r="161">
          <cell r="F161">
            <v>251.97747000001365</v>
          </cell>
          <cell r="G161">
            <v>251.97747000001365</v>
          </cell>
        </row>
        <row r="162">
          <cell r="F162">
            <v>0</v>
          </cell>
          <cell r="G162">
            <v>0</v>
          </cell>
        </row>
        <row r="163">
          <cell r="F163">
            <v>0</v>
          </cell>
          <cell r="G163">
            <v>0</v>
          </cell>
        </row>
        <row r="164">
          <cell r="F164">
            <v>0</v>
          </cell>
          <cell r="G164">
            <v>0</v>
          </cell>
        </row>
        <row r="165">
          <cell r="F165">
            <v>0</v>
          </cell>
          <cell r="G165">
            <v>0</v>
          </cell>
        </row>
        <row r="166">
          <cell r="F166">
            <v>0</v>
          </cell>
          <cell r="G166">
            <v>0</v>
          </cell>
        </row>
        <row r="167">
          <cell r="F167">
            <v>0</v>
          </cell>
          <cell r="G167">
            <v>0</v>
          </cell>
        </row>
        <row r="168">
          <cell r="F168">
            <v>0</v>
          </cell>
          <cell r="G168">
            <v>0</v>
          </cell>
        </row>
        <row r="169">
          <cell r="F169">
            <v>-3203.1276903851103</v>
          </cell>
          <cell r="G169">
            <v>-3203.1276903851103</v>
          </cell>
        </row>
        <row r="170">
          <cell r="F170">
            <v>0</v>
          </cell>
          <cell r="G170">
            <v>0</v>
          </cell>
        </row>
        <row r="171">
          <cell r="F171">
            <v>0</v>
          </cell>
          <cell r="G171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_VAL"/>
      <sheetName val="VAL_DATA"/>
      <sheetName val="Subsids and Associates"/>
      <sheetName val="Macro2"/>
      <sheetName val="#REF"/>
      <sheetName val="UN_AVAL"/>
      <sheetName val="Sheet1"/>
      <sheetName val="Telecel"/>
      <sheetName val="BETAS"/>
      <sheetName val="Market"/>
      <sheetName val="Beta"/>
    </sheetNames>
    <sheetDataSet>
      <sheetData sheetId="0" refreshError="1">
        <row r="2">
          <cell r="A2" t="str">
            <v>Taxa de actualização</v>
          </cell>
        </row>
        <row r="4">
          <cell r="A4" t="str">
            <v>Rf: Taxa real de rendimento sem risco</v>
          </cell>
        </row>
        <row r="5">
          <cell r="A5" t="str">
            <v>P:   Prémio de risco real</v>
          </cell>
        </row>
        <row r="6">
          <cell r="A6" t="str">
            <v>Re: Taxa de inflação</v>
          </cell>
        </row>
        <row r="7">
          <cell r="A7" t="str">
            <v>Forward Curve (bloomberg FWCV)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est Rates"/>
      <sheetName val="Data Base New"/>
      <sheetName val="Data Base"/>
      <sheetName val="Lixo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E"/>
      <sheetName val="571"/>
      <sheetName val="56"/>
      <sheetName val="55"/>
      <sheetName val="50dc"/>
      <sheetName val="50dca"/>
      <sheetName val="591"/>
      <sheetName val="577"/>
      <sheetName val="MOEDA"/>
      <sheetName val="VAR CAP.PROPRIOS"/>
      <sheetName val="resumo"/>
      <sheetName val="VAR_CAP_PROPRIOS"/>
      <sheetName val="VAR_CAP_PROPRIOS1"/>
      <sheetName val="VAR_CAP_PROPRIOS2"/>
      <sheetName val="VAR_CAP_PROPRIOS3"/>
      <sheetName val="VAR_CAP_PROPRIOS4"/>
      <sheetName val="VAR_CAP_PROPRIOS5"/>
    </sheetNames>
    <sheetDataSet>
      <sheetData sheetId="0" refreshError="1">
        <row r="3">
          <cell r="B3" t="str">
            <v># TOTCAPP -&gt;</v>
          </cell>
          <cell r="D3" t="str">
            <v>TOTAL DE CAPITAIS PROPRIOS GRUPO IMOBILIARIA A 31 / Dezembro / 1999</v>
          </cell>
        </row>
        <row r="5">
          <cell r="D5" t="str">
            <v>IMOBGRP</v>
          </cell>
        </row>
        <row r="6">
          <cell r="A6" t="str">
            <v>REALN_1</v>
          </cell>
          <cell r="B6" t="str">
            <v>REAL</v>
          </cell>
          <cell r="F6" t="str">
            <v>REAL</v>
          </cell>
          <cell r="G6" t="str">
            <v>REAL</v>
          </cell>
          <cell r="H6" t="str">
            <v>REAL</v>
          </cell>
          <cell r="I6" t="str">
            <v>REAL</v>
          </cell>
          <cell r="K6" t="str">
            <v>REAL</v>
          </cell>
          <cell r="L6" t="str">
            <v>REAL</v>
          </cell>
          <cell r="M6" t="str">
            <v>REAL</v>
          </cell>
          <cell r="N6" t="str">
            <v>REAL</v>
          </cell>
          <cell r="Q6" t="str">
            <v>REALN_1</v>
          </cell>
          <cell r="R6" t="str">
            <v>REAL</v>
          </cell>
          <cell r="U6" t="str">
            <v>REALN_1</v>
          </cell>
          <cell r="V6" t="str">
            <v>REAL</v>
          </cell>
          <cell r="Y6" t="str">
            <v>REALN_1</v>
          </cell>
          <cell r="Z6" t="str">
            <v>REAL</v>
          </cell>
        </row>
        <row r="7">
          <cell r="A7" t="str">
            <v>TFN.</v>
          </cell>
          <cell r="B7" t="str">
            <v>TFN.</v>
          </cell>
          <cell r="D7" t="str">
            <v xml:space="preserve"> </v>
          </cell>
          <cell r="F7" t="str">
            <v>SUBTOTCAPP</v>
          </cell>
          <cell r="G7" t="str">
            <v>SUBTOTCAPP</v>
          </cell>
          <cell r="H7" t="str">
            <v>SUBTOTCAPP</v>
          </cell>
          <cell r="I7" t="str">
            <v>SUBTOTCAPP</v>
          </cell>
          <cell r="K7" t="str">
            <v>SUBTOTCAPP</v>
          </cell>
          <cell r="L7" t="str">
            <v>SUBTOTCAPP</v>
          </cell>
          <cell r="M7" t="str">
            <v>SUBTOTCAPP</v>
          </cell>
          <cell r="N7" t="str">
            <v>SUBTOTCAPP</v>
          </cell>
          <cell r="Q7" t="str">
            <v>TOTCAPP</v>
          </cell>
          <cell r="R7" t="str">
            <v>SUBTOTCAPP</v>
          </cell>
          <cell r="U7" t="str">
            <v>TOTCAPP</v>
          </cell>
          <cell r="V7" t="str">
            <v>SUBTOTCAPP</v>
          </cell>
          <cell r="Y7" t="str">
            <v>TOTCAPP</v>
          </cell>
          <cell r="Z7" t="str">
            <v>SUBTOTCAPP</v>
          </cell>
        </row>
        <row r="8">
          <cell r="A8">
            <v>36160</v>
          </cell>
          <cell r="B8">
            <v>36525</v>
          </cell>
          <cell r="D8" t="str">
            <v xml:space="preserve"> </v>
          </cell>
          <cell r="F8">
            <v>36525</v>
          </cell>
          <cell r="G8">
            <v>36525</v>
          </cell>
          <cell r="H8">
            <v>36525</v>
          </cell>
          <cell r="I8">
            <v>36525</v>
          </cell>
          <cell r="K8">
            <v>36525</v>
          </cell>
          <cell r="L8">
            <v>36525</v>
          </cell>
          <cell r="M8">
            <v>36525</v>
          </cell>
          <cell r="N8">
            <v>36525</v>
          </cell>
          <cell r="Q8">
            <v>36160</v>
          </cell>
          <cell r="R8">
            <v>36525</v>
          </cell>
          <cell r="U8">
            <v>36160</v>
          </cell>
          <cell r="V8">
            <v>36525</v>
          </cell>
          <cell r="Y8">
            <v>36160</v>
          </cell>
          <cell r="Z8">
            <v>36525</v>
          </cell>
        </row>
        <row r="9">
          <cell r="A9" t="str">
            <v>M.CTD</v>
          </cell>
          <cell r="B9" t="str">
            <v>M.CTD</v>
          </cell>
          <cell r="D9" t="str">
            <v xml:space="preserve"> </v>
          </cell>
          <cell r="F9" t="str">
            <v>M.CTD</v>
          </cell>
          <cell r="G9" t="str">
            <v>M.CTD</v>
          </cell>
          <cell r="H9" t="str">
            <v>M.CTD</v>
          </cell>
          <cell r="I9" t="str">
            <v>M.CTD</v>
          </cell>
          <cell r="K9" t="str">
            <v>M.CTD</v>
          </cell>
          <cell r="L9" t="str">
            <v>M.CTD</v>
          </cell>
          <cell r="M9" t="str">
            <v>M.CTD</v>
          </cell>
          <cell r="N9" t="str">
            <v>M.CTD</v>
          </cell>
          <cell r="Q9" t="str">
            <v>M.CTD</v>
          </cell>
          <cell r="R9" t="str">
            <v>M.CTD</v>
          </cell>
          <cell r="U9" t="str">
            <v>M.CTD</v>
          </cell>
          <cell r="V9" t="str">
            <v>M.CTD</v>
          </cell>
          <cell r="Y9" t="str">
            <v>M.CTD</v>
          </cell>
          <cell r="Z9" t="str">
            <v>M.CTD</v>
          </cell>
        </row>
        <row r="10">
          <cell r="A10" t="str">
            <v>GRPSOC</v>
          </cell>
          <cell r="B10" t="str">
            <v>GRPSOC</v>
          </cell>
          <cell r="F10" t="str">
            <v>GRPSOC</v>
          </cell>
          <cell r="G10" t="str">
            <v>GRPSOC</v>
          </cell>
          <cell r="H10" t="str">
            <v>GRPSOC</v>
          </cell>
          <cell r="I10" t="str">
            <v>GRPSOC</v>
          </cell>
          <cell r="K10" t="str">
            <v>GRPSOC</v>
          </cell>
          <cell r="L10" t="str">
            <v>GRPSOC</v>
          </cell>
          <cell r="M10" t="str">
            <v>GRPSOC</v>
          </cell>
          <cell r="N10" t="str">
            <v>GRPSOC</v>
          </cell>
          <cell r="Q10" t="str">
            <v>GRPSOC</v>
          </cell>
          <cell r="R10" t="str">
            <v>GRPSOC</v>
          </cell>
          <cell r="U10" t="str">
            <v>GRPSOC</v>
          </cell>
          <cell r="V10" t="str">
            <v>GRPSOC</v>
          </cell>
          <cell r="Y10" t="str">
            <v>GRPSOC</v>
          </cell>
          <cell r="Z10" t="str">
            <v>GRPSOC</v>
          </cell>
        </row>
        <row r="11">
          <cell r="A11" t="str">
            <v>Taxa de Câmbio do exercicio</v>
          </cell>
          <cell r="B11" t="str">
            <v>Taxa de Câmbio do exercicio</v>
          </cell>
          <cell r="C11" t="str">
            <v>CURR</v>
          </cell>
          <cell r="D11" t="str">
            <v>ENTIDADE</v>
          </cell>
          <cell r="F11" t="str">
            <v>SUBTOTAL DE CAPITAIS PROPRIOS</v>
          </cell>
          <cell r="G11" t="str">
            <v>SUBTOTAL DE CAPITAIS PROPRIOS</v>
          </cell>
          <cell r="H11" t="str">
            <v>SUBTOTAL DE CAPITAIS PROPRIOS</v>
          </cell>
          <cell r="I11" t="str">
            <v>SUBTOTAL DE CAPITAIS PROPRIOS</v>
          </cell>
          <cell r="K11" t="str">
            <v>SUBTOTAL DE CAPITAIS PROPRIOS</v>
          </cell>
          <cell r="L11" t="str">
            <v>SUBTOTAL DE CAPITAIS PROPRIOS</v>
          </cell>
          <cell r="M11" t="str">
            <v>SUBTOTAL DE CAPITAIS PROPRIOS</v>
          </cell>
          <cell r="N11" t="str">
            <v>SUBTOTAL DE CAPITAIS PROPRIOS</v>
          </cell>
          <cell r="Q11" t="str">
            <v>TOTAL DE CAPITAIS PROPRIOS</v>
          </cell>
          <cell r="R11" t="str">
            <v>SUBTOTAL DE CAPITAIS PROPRIOS</v>
          </cell>
          <cell r="S11" t="str">
            <v>VARIAÇÃO</v>
          </cell>
          <cell r="U11" t="str">
            <v>TOTAL DE CAPITAIS PROPRIOS</v>
          </cell>
          <cell r="V11" t="str">
            <v>SUBTOTAL DE CAPITAIS PROPRIOS</v>
          </cell>
          <cell r="W11" t="str">
            <v>VARIAÇÃO</v>
          </cell>
          <cell r="Y11" t="str">
            <v>TOTAL DE CAPITAIS PROPRIOS</v>
          </cell>
          <cell r="Z11" t="str">
            <v>SUBTOTAL DE CAPITAIS PROPRIOS</v>
          </cell>
          <cell r="AA11" t="str">
            <v>VARIAÇÃO</v>
          </cell>
        </row>
        <row r="12">
          <cell r="F12" t="str">
            <v>SOC</v>
          </cell>
          <cell r="G12" t="str">
            <v>AJE</v>
          </cell>
          <cell r="H12" t="str">
            <v>AJA</v>
          </cell>
          <cell r="I12" t="str">
            <v>AJM</v>
          </cell>
          <cell r="J12" t="str">
            <v>TOT</v>
          </cell>
          <cell r="K12" t="str">
            <v>TRANS</v>
          </cell>
          <cell r="L12" t="str">
            <v>PROP</v>
          </cell>
          <cell r="M12" t="str">
            <v>ELIM</v>
          </cell>
          <cell r="N12" t="str">
            <v>AJP</v>
          </cell>
          <cell r="O12" t="str">
            <v>TOTAL</v>
          </cell>
          <cell r="Q12" t="str">
            <v>CONTRIB</v>
          </cell>
          <cell r="R12" t="str">
            <v>CONTRIB</v>
          </cell>
          <cell r="U12" t="str">
            <v>SOC</v>
          </cell>
          <cell r="V12" t="str">
            <v>SOC</v>
          </cell>
          <cell r="Y12" t="str">
            <v>TOT</v>
          </cell>
          <cell r="Z12" t="str">
            <v>TOT</v>
          </cell>
        </row>
        <row r="14">
          <cell r="D14" t="str">
            <v>ALGARVESH</v>
          </cell>
        </row>
        <row r="15">
          <cell r="D15" t="str">
            <v>AVEIRIA</v>
          </cell>
        </row>
        <row r="16">
          <cell r="D16" t="str">
            <v>AWARD</v>
          </cell>
        </row>
        <row r="17">
          <cell r="D17" t="str">
            <v>CRMAIA</v>
          </cell>
        </row>
        <row r="18">
          <cell r="D18" t="str">
            <v>COLGES</v>
          </cell>
        </row>
        <row r="19">
          <cell r="D19" t="str">
            <v>CCC</v>
          </cell>
        </row>
        <row r="20">
          <cell r="D20" t="str">
            <v>CCMAIA</v>
          </cell>
        </row>
        <row r="21">
          <cell r="D21" t="str">
            <v>DATAVENIA</v>
          </cell>
        </row>
        <row r="22">
          <cell r="D22" t="str">
            <v>AZENHA</v>
          </cell>
        </row>
        <row r="23">
          <cell r="D23" t="str">
            <v>ESPIM</v>
          </cell>
        </row>
        <row r="24">
          <cell r="D24" t="str">
            <v>FIMAIA</v>
          </cell>
        </row>
        <row r="25">
          <cell r="D25" t="str">
            <v>GUIA</v>
          </cell>
        </row>
        <row r="26">
          <cell r="D26" t="str">
            <v>GUIMARAESH</v>
          </cell>
        </row>
        <row r="27">
          <cell r="D27" t="str">
            <v>IMO_R</v>
          </cell>
        </row>
        <row r="28">
          <cell r="D28" t="str">
            <v>IMOCLU</v>
          </cell>
        </row>
        <row r="29">
          <cell r="D29" t="str">
            <v>IMOHORA</v>
          </cell>
        </row>
        <row r="30">
          <cell r="D30" t="str">
            <v>IMOHOT</v>
          </cell>
        </row>
        <row r="31">
          <cell r="D31" t="str">
            <v>IMOSEDAS</v>
          </cell>
        </row>
        <row r="32">
          <cell r="D32" t="str">
            <v>IMOVALBV</v>
          </cell>
        </row>
        <row r="33">
          <cell r="D33" t="str">
            <v>JAPETH</v>
          </cell>
        </row>
        <row r="34">
          <cell r="D34" t="str">
            <v>LISEDI</v>
          </cell>
        </row>
        <row r="35">
          <cell r="D35" t="str">
            <v>LOURESH</v>
          </cell>
        </row>
        <row r="36">
          <cell r="D36" t="str">
            <v>MADEIRA</v>
          </cell>
        </row>
        <row r="37">
          <cell r="D37" t="str">
            <v>MAIASH</v>
          </cell>
        </row>
        <row r="38">
          <cell r="D38" t="str">
            <v>NORTESH</v>
          </cell>
        </row>
        <row r="39">
          <cell r="D39" t="str">
            <v>OMALA</v>
          </cell>
        </row>
        <row r="40">
          <cell r="D40" t="str">
            <v>OMNE</v>
          </cell>
        </row>
        <row r="41">
          <cell r="D41" t="str">
            <v>OUROFOZ</v>
          </cell>
        </row>
        <row r="42">
          <cell r="D42" t="str">
            <v>FAMALIC</v>
          </cell>
        </row>
        <row r="43">
          <cell r="D43" t="str">
            <v>PMAYOR</v>
          </cell>
        </row>
        <row r="44">
          <cell r="D44" t="str">
            <v>PORTURBE</v>
          </cell>
        </row>
        <row r="45">
          <cell r="D45" t="str">
            <v>PRAEDI</v>
          </cell>
        </row>
        <row r="46">
          <cell r="D46" t="str">
            <v>PREDIG</v>
          </cell>
        </row>
        <row r="47">
          <cell r="D47" t="str">
            <v>PREPRI</v>
          </cell>
        </row>
        <row r="48">
          <cell r="D48" t="str">
            <v>PREDIS</v>
          </cell>
        </row>
        <row r="49">
          <cell r="D49" t="str">
            <v>PRIDE</v>
          </cell>
        </row>
        <row r="50">
          <cell r="D50" t="str">
            <v>PROMOS</v>
          </cell>
        </row>
        <row r="51">
          <cell r="D51" t="str">
            <v>QUINTC</v>
          </cell>
        </row>
        <row r="52">
          <cell r="D52" t="str">
            <v>RPU</v>
          </cell>
        </row>
        <row r="53">
          <cell r="D53" t="str">
            <v>SINTRA</v>
          </cell>
        </row>
        <row r="54">
          <cell r="D54" t="str">
            <v>SM</v>
          </cell>
        </row>
        <row r="55">
          <cell r="D55" t="str">
            <v>SOIRA</v>
          </cell>
        </row>
        <row r="56">
          <cell r="D56" t="str">
            <v>SIMOGES</v>
          </cell>
        </row>
        <row r="57">
          <cell r="D57" t="str">
            <v>IMOBSGP</v>
          </cell>
        </row>
        <row r="58">
          <cell r="D58" t="str">
            <v>SONIMO_BR</v>
          </cell>
        </row>
        <row r="59">
          <cell r="D59" t="str">
            <v>SIMOBSER</v>
          </cell>
        </row>
        <row r="60">
          <cell r="D60" t="str">
            <v>SONAEIMO</v>
          </cell>
        </row>
        <row r="61">
          <cell r="D61" t="str">
            <v>SPEL</v>
          </cell>
        </row>
        <row r="62">
          <cell r="D62" t="str">
            <v>TELEPORT</v>
          </cell>
        </row>
        <row r="63">
          <cell r="D63" t="str">
            <v>TSGABRIEL</v>
          </cell>
        </row>
        <row r="64">
          <cell r="D64" t="str">
            <v>TSRAFAEL</v>
          </cell>
        </row>
        <row r="65">
          <cell r="D65" t="str">
            <v>URBISE</v>
          </cell>
        </row>
        <row r="66">
          <cell r="D66" t="str">
            <v>VGAMAII</v>
          </cell>
        </row>
        <row r="67">
          <cell r="D67" t="str">
            <v>VIAGES</v>
          </cell>
        </row>
        <row r="68">
          <cell r="D68" t="str">
            <v>VILALAMB</v>
          </cell>
        </row>
        <row r="72">
          <cell r="D72" t="str">
            <v>IMOBGRP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t_out"/>
      <sheetName val="Assump1"/>
      <sheetName val="Cashflow1"/>
      <sheetName val="Financing1"/>
      <sheetName val="FCF1"/>
      <sheetName val="P&amp;L BS1"/>
      <sheetName val="Identificação"/>
      <sheetName val="Premissas"/>
    </sheetNames>
    <sheetDataSet>
      <sheetData sheetId="0" refreshError="1"/>
      <sheetData sheetId="1" refreshError="1">
        <row r="17">
          <cell r="C17">
            <v>0.05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CE"/>
      <sheetName val="CCusto_reporte"/>
      <sheetName val="Alterações"/>
    </sheetNames>
    <sheetDataSet>
      <sheetData sheetId="0" refreshError="1"/>
      <sheetData sheetId="1" refreshError="1">
        <row r="1">
          <cell r="D1" t="str">
            <v>S#budget</v>
          </cell>
          <cell r="F1" t="str">
            <v>S#budget</v>
          </cell>
          <cell r="H1" t="str">
            <v>S#budget</v>
          </cell>
          <cell r="J1" t="str">
            <v>S#budget</v>
          </cell>
          <cell r="L1" t="str">
            <v>S#budget</v>
          </cell>
          <cell r="N1" t="str">
            <v>S#budget</v>
          </cell>
          <cell r="P1" t="str">
            <v>S#budget</v>
          </cell>
          <cell r="R1" t="str">
            <v>S#budget</v>
          </cell>
          <cell r="T1" t="str">
            <v>S#budget</v>
          </cell>
          <cell r="V1" t="str">
            <v>S#budget</v>
          </cell>
          <cell r="X1" t="str">
            <v>S#budget</v>
          </cell>
          <cell r="Z1" t="str">
            <v>S#budget</v>
          </cell>
          <cell r="AB1" t="str">
            <v>S#budget</v>
          </cell>
        </row>
        <row r="2">
          <cell r="D2" t="str">
            <v>Y#2007</v>
          </cell>
          <cell r="F2" t="str">
            <v>Y#2007</v>
          </cell>
          <cell r="H2" t="str">
            <v>Y#2007</v>
          </cell>
          <cell r="J2" t="str">
            <v>Y#2007</v>
          </cell>
          <cell r="L2" t="str">
            <v>Y#2007</v>
          </cell>
          <cell r="N2" t="str">
            <v>Y#2007</v>
          </cell>
          <cell r="P2" t="str">
            <v>Y#2007</v>
          </cell>
          <cell r="R2" t="str">
            <v>Y#2007</v>
          </cell>
          <cell r="T2" t="str">
            <v>Y#2007</v>
          </cell>
          <cell r="V2" t="str">
            <v>Y#2007</v>
          </cell>
          <cell r="X2" t="str">
            <v>Y#2007</v>
          </cell>
          <cell r="Z2" t="str">
            <v>Y#2007</v>
          </cell>
          <cell r="AB2" t="str">
            <v>Y#2007</v>
          </cell>
        </row>
        <row r="3">
          <cell r="D3" t="str">
            <v>PD#jan</v>
          </cell>
          <cell r="F3" t="str">
            <v>PD#feb</v>
          </cell>
          <cell r="H3" t="str">
            <v>PD#mar</v>
          </cell>
          <cell r="J3" t="str">
            <v>PD#apr</v>
          </cell>
          <cell r="L3" t="str">
            <v>PD#may</v>
          </cell>
          <cell r="N3" t="str">
            <v>PD#jun</v>
          </cell>
          <cell r="P3" t="str">
            <v>PD#jul</v>
          </cell>
          <cell r="R3" t="str">
            <v>PD#aug</v>
          </cell>
          <cell r="T3" t="str">
            <v>PD#sep</v>
          </cell>
          <cell r="V3" t="str">
            <v>PD#oct</v>
          </cell>
          <cell r="X3" t="str">
            <v>PD#nov</v>
          </cell>
          <cell r="Z3" t="str">
            <v>PD#dec</v>
          </cell>
          <cell r="AB3" t="str">
            <v>PD#dec</v>
          </cell>
        </row>
        <row r="4">
          <cell r="D4" t="str">
            <v>VW#periodic</v>
          </cell>
          <cell r="F4" t="str">
            <v>VW#periodic</v>
          </cell>
          <cell r="H4" t="str">
            <v>VW#periodic</v>
          </cell>
          <cell r="J4" t="str">
            <v>VW#periodic</v>
          </cell>
          <cell r="L4" t="str">
            <v>VW#periodic</v>
          </cell>
          <cell r="N4" t="str">
            <v>VW#periodic</v>
          </cell>
          <cell r="P4" t="str">
            <v>VW#periodic</v>
          </cell>
          <cell r="R4" t="str">
            <v>VW#periodic</v>
          </cell>
          <cell r="T4" t="str">
            <v>VW#periodic</v>
          </cell>
          <cell r="V4" t="str">
            <v>VW#periodic</v>
          </cell>
          <cell r="X4" t="str">
            <v>VW#periodic</v>
          </cell>
          <cell r="Z4" t="str">
            <v>VW#periodic</v>
          </cell>
          <cell r="AB4" t="str">
            <v>VW#ytd</v>
          </cell>
        </row>
        <row r="5">
          <cell r="D5" t="str">
            <v>VL#euro</v>
          </cell>
          <cell r="F5" t="str">
            <v>VL#euro</v>
          </cell>
          <cell r="H5" t="str">
            <v>VL#euro</v>
          </cell>
          <cell r="J5" t="str">
            <v>VL#euro</v>
          </cell>
          <cell r="L5" t="str">
            <v>VL#euro</v>
          </cell>
          <cell r="N5" t="str">
            <v>VL#euro</v>
          </cell>
          <cell r="P5" t="str">
            <v>VL#euro</v>
          </cell>
          <cell r="R5" t="str">
            <v>VL#euro</v>
          </cell>
          <cell r="T5" t="str">
            <v>VL#euro</v>
          </cell>
          <cell r="V5" t="str">
            <v>VL#euro</v>
          </cell>
          <cell r="X5" t="str">
            <v>VL#euro</v>
          </cell>
          <cell r="Z5" t="str">
            <v>VL#euro</v>
          </cell>
          <cell r="AB5" t="str">
            <v>VL#euro</v>
          </cell>
        </row>
        <row r="6">
          <cell r="D6" t="str">
            <v>I#[icp none]</v>
          </cell>
          <cell r="F6" t="str">
            <v>I#[icp none]</v>
          </cell>
          <cell r="H6" t="str">
            <v>I#[icp none]</v>
          </cell>
          <cell r="J6" t="str">
            <v>I#[icp none]</v>
          </cell>
          <cell r="L6" t="str">
            <v>I#[icp none]</v>
          </cell>
          <cell r="N6" t="str">
            <v>I#[icp none]</v>
          </cell>
          <cell r="P6" t="str">
            <v>I#[icp none]</v>
          </cell>
          <cell r="R6" t="str">
            <v>I#[icp none]</v>
          </cell>
          <cell r="T6" t="str">
            <v>I#[icp none]</v>
          </cell>
          <cell r="V6" t="str">
            <v>I#[icp none]</v>
          </cell>
          <cell r="X6" t="str">
            <v>I#[icp none]</v>
          </cell>
          <cell r="Z6" t="str">
            <v>I#[icp none]</v>
          </cell>
          <cell r="AB6" t="str">
            <v>I#[icp none]</v>
          </cell>
        </row>
        <row r="7">
          <cell r="D7" t="str">
            <v>C1#c1top</v>
          </cell>
          <cell r="F7" t="str">
            <v>C1#c1top</v>
          </cell>
          <cell r="H7" t="str">
            <v>C1#c1top</v>
          </cell>
          <cell r="J7" t="str">
            <v>C1#c1top</v>
          </cell>
          <cell r="L7" t="str">
            <v>C1#c1top</v>
          </cell>
          <cell r="N7" t="str">
            <v>C1#c1top</v>
          </cell>
          <cell r="P7" t="str">
            <v>C1#c1top</v>
          </cell>
          <cell r="R7" t="str">
            <v>C1#c1top</v>
          </cell>
          <cell r="T7" t="str">
            <v>C1#c1top</v>
          </cell>
          <cell r="V7" t="str">
            <v>C1#c1top</v>
          </cell>
          <cell r="X7" t="str">
            <v>C1#c1top</v>
          </cell>
          <cell r="Z7" t="str">
            <v>C1#c1top</v>
          </cell>
          <cell r="AB7" t="str">
            <v>C1#c1top</v>
          </cell>
        </row>
        <row r="8">
          <cell r="D8" t="str">
            <v>C3#c3top</v>
          </cell>
          <cell r="F8" t="str">
            <v>C3#c3top</v>
          </cell>
          <cell r="H8" t="str">
            <v>C3#c3top</v>
          </cell>
          <cell r="J8" t="str">
            <v>C3#c3top</v>
          </cell>
          <cell r="L8" t="str">
            <v>C3#c3top</v>
          </cell>
          <cell r="N8" t="str">
            <v>C3#c3top</v>
          </cell>
          <cell r="P8" t="str">
            <v>C3#c3top</v>
          </cell>
          <cell r="R8" t="str">
            <v>C3#c3top</v>
          </cell>
          <cell r="T8" t="str">
            <v>C3#c3top</v>
          </cell>
          <cell r="V8" t="str">
            <v>C3#c3top</v>
          </cell>
          <cell r="X8" t="str">
            <v>C3#c3top</v>
          </cell>
          <cell r="Z8" t="str">
            <v>C3#c3top</v>
          </cell>
          <cell r="AB8" t="str">
            <v>C3#c3top</v>
          </cell>
        </row>
        <row r="9">
          <cell r="D9" t="str">
            <v>C4#c4top</v>
          </cell>
          <cell r="F9" t="str">
            <v>C4#c4top</v>
          </cell>
          <cell r="H9" t="str">
            <v>C4#c4top</v>
          </cell>
          <cell r="J9" t="str">
            <v>C4#c4top</v>
          </cell>
          <cell r="L9" t="str">
            <v>C4#c4top</v>
          </cell>
          <cell r="N9" t="str">
            <v>C4#c4top</v>
          </cell>
          <cell r="P9" t="str">
            <v>C4#c4top</v>
          </cell>
          <cell r="R9" t="str">
            <v>C4#c4top</v>
          </cell>
          <cell r="T9" t="str">
            <v>C4#c4top</v>
          </cell>
          <cell r="V9" t="str">
            <v>C4#c4top</v>
          </cell>
          <cell r="X9" t="str">
            <v>C4#c4top</v>
          </cell>
          <cell r="Z9" t="str">
            <v>C4#c4top</v>
          </cell>
          <cell r="AB9" t="str">
            <v>C4#c4top</v>
          </cell>
        </row>
        <row r="10">
          <cell r="D10" t="str">
            <v>E#64211297</v>
          </cell>
          <cell r="F10" t="str">
            <v>E#64211297</v>
          </cell>
          <cell r="H10" t="str">
            <v>E#64211297</v>
          </cell>
          <cell r="J10" t="str">
            <v>E#64211297</v>
          </cell>
          <cell r="L10" t="str">
            <v>E#64211297</v>
          </cell>
          <cell r="N10" t="str">
            <v>E#64211297</v>
          </cell>
          <cell r="P10" t="str">
            <v>E#64211297</v>
          </cell>
          <cell r="R10" t="str">
            <v>E#64211297</v>
          </cell>
          <cell r="T10" t="str">
            <v>E#64211297</v>
          </cell>
          <cell r="V10" t="str">
            <v>E#64211297</v>
          </cell>
          <cell r="X10" t="str">
            <v>E#64211297</v>
          </cell>
          <cell r="Z10" t="str">
            <v>E#64211297</v>
          </cell>
          <cell r="AB10" t="str">
            <v>E#64211297</v>
          </cell>
        </row>
        <row r="11">
          <cell r="D11" t="str">
            <v>AP#clusterprd\turismo</v>
          </cell>
          <cell r="F11" t="str">
            <v>AP#clusterprd\turismo</v>
          </cell>
          <cell r="H11" t="str">
            <v>AP#clusterprd\turismo</v>
          </cell>
          <cell r="J11" t="str">
            <v>AP#clusterprd\turismo</v>
          </cell>
          <cell r="L11" t="str">
            <v>AP#clusterprd\turismo</v>
          </cell>
          <cell r="N11" t="str">
            <v>AP#clusterprd\turismo</v>
          </cell>
          <cell r="P11" t="str">
            <v>AP#clusterprd\turismo</v>
          </cell>
          <cell r="R11" t="str">
            <v>AP#clusterprd\turismo</v>
          </cell>
          <cell r="T11" t="str">
            <v>AP#clusterprd\turismo</v>
          </cell>
          <cell r="V11" t="str">
            <v>AP#clusterprd\turismo</v>
          </cell>
          <cell r="X11" t="str">
            <v>AP#clusterprd\turismo</v>
          </cell>
          <cell r="Z11" t="str">
            <v>AP#clusterprd\turismo</v>
          </cell>
          <cell r="AB11" t="str">
            <v>AP#clusterprd\turismo</v>
          </cell>
        </row>
        <row r="12">
          <cell r="D12" t="str">
            <v>Janeiro</v>
          </cell>
          <cell r="F12" t="str">
            <v>Fevereiro</v>
          </cell>
          <cell r="H12" t="str">
            <v>Março</v>
          </cell>
          <cell r="J12" t="str">
            <v>Abril</v>
          </cell>
          <cell r="L12" t="str">
            <v>Maio</v>
          </cell>
          <cell r="N12" t="str">
            <v>Junho</v>
          </cell>
          <cell r="P12" t="str">
            <v>Julho</v>
          </cell>
          <cell r="R12" t="str">
            <v>Agosto</v>
          </cell>
          <cell r="T12" t="str">
            <v>Setembro</v>
          </cell>
          <cell r="V12" t="str">
            <v>Outubro</v>
          </cell>
          <cell r="X12" t="str">
            <v>Novembro</v>
          </cell>
          <cell r="Z12" t="str">
            <v>Dezembro</v>
          </cell>
          <cell r="AB12" t="str">
            <v>Total Ano</v>
          </cell>
        </row>
        <row r="13">
          <cell r="D13" t="str">
            <v>€</v>
          </cell>
          <cell r="F13" t="str">
            <v>€</v>
          </cell>
          <cell r="H13" t="str">
            <v>€</v>
          </cell>
          <cell r="J13" t="str">
            <v>€</v>
          </cell>
          <cell r="L13" t="str">
            <v>€</v>
          </cell>
          <cell r="N13" t="str">
            <v>€</v>
          </cell>
          <cell r="P13" t="str">
            <v>€</v>
          </cell>
          <cell r="R13" t="str">
            <v>€</v>
          </cell>
          <cell r="T13" t="str">
            <v>€</v>
          </cell>
          <cell r="V13" t="str">
            <v>€</v>
          </cell>
          <cell r="X13" t="str">
            <v>€</v>
          </cell>
          <cell r="Z13" t="str">
            <v>€</v>
          </cell>
          <cell r="AB13" t="str">
            <v>€</v>
          </cell>
        </row>
        <row r="14">
          <cell r="D14">
            <v>0</v>
          </cell>
          <cell r="F14">
            <v>0</v>
          </cell>
          <cell r="H14">
            <v>0</v>
          </cell>
          <cell r="J14">
            <v>0</v>
          </cell>
          <cell r="L14">
            <v>0</v>
          </cell>
          <cell r="N14">
            <v>0</v>
          </cell>
          <cell r="P14">
            <v>0</v>
          </cell>
          <cell r="R14">
            <v>0</v>
          </cell>
          <cell r="T14">
            <v>0</v>
          </cell>
          <cell r="V14">
            <v>0</v>
          </cell>
          <cell r="X14">
            <v>0</v>
          </cell>
          <cell r="Z14">
            <v>0</v>
          </cell>
          <cell r="AB14">
            <v>0</v>
          </cell>
        </row>
        <row r="15">
          <cell r="D15">
            <v>0</v>
          </cell>
          <cell r="F15">
            <v>0</v>
          </cell>
          <cell r="H15">
            <v>0</v>
          </cell>
          <cell r="J15">
            <v>0</v>
          </cell>
          <cell r="L15">
            <v>0</v>
          </cell>
          <cell r="N15">
            <v>0</v>
          </cell>
          <cell r="P15">
            <v>0</v>
          </cell>
          <cell r="R15">
            <v>0</v>
          </cell>
          <cell r="T15">
            <v>0</v>
          </cell>
          <cell r="V15">
            <v>0</v>
          </cell>
          <cell r="X15">
            <v>0</v>
          </cell>
          <cell r="Z15">
            <v>0</v>
          </cell>
          <cell r="AB15">
            <v>0</v>
          </cell>
        </row>
        <row r="16">
          <cell r="D16">
            <v>0</v>
          </cell>
          <cell r="F16">
            <v>0</v>
          </cell>
          <cell r="H16">
            <v>0</v>
          </cell>
          <cell r="J16">
            <v>0</v>
          </cell>
          <cell r="L16">
            <v>0</v>
          </cell>
          <cell r="N16">
            <v>0</v>
          </cell>
          <cell r="P16">
            <v>0</v>
          </cell>
          <cell r="R16">
            <v>0</v>
          </cell>
          <cell r="T16">
            <v>0</v>
          </cell>
          <cell r="V16">
            <v>0</v>
          </cell>
          <cell r="X16">
            <v>0</v>
          </cell>
          <cell r="Z16">
            <v>0</v>
          </cell>
          <cell r="AB16">
            <v>0</v>
          </cell>
        </row>
        <row r="17">
          <cell r="D17">
            <v>0</v>
          </cell>
          <cell r="F17">
            <v>0</v>
          </cell>
          <cell r="H17">
            <v>0</v>
          </cell>
          <cell r="J17">
            <v>0</v>
          </cell>
          <cell r="L17">
            <v>0</v>
          </cell>
          <cell r="N17">
            <v>0</v>
          </cell>
          <cell r="P17">
            <v>0</v>
          </cell>
          <cell r="R17">
            <v>0</v>
          </cell>
          <cell r="T17">
            <v>0</v>
          </cell>
          <cell r="V17">
            <v>0</v>
          </cell>
          <cell r="X17">
            <v>0</v>
          </cell>
          <cell r="Z17">
            <v>0</v>
          </cell>
          <cell r="AB17">
            <v>0</v>
          </cell>
        </row>
        <row r="18">
          <cell r="D18">
            <v>0</v>
          </cell>
          <cell r="F18">
            <v>0</v>
          </cell>
          <cell r="H18">
            <v>0</v>
          </cell>
          <cell r="J18">
            <v>0</v>
          </cell>
          <cell r="L18">
            <v>0</v>
          </cell>
          <cell r="N18">
            <v>0</v>
          </cell>
          <cell r="P18">
            <v>0</v>
          </cell>
          <cell r="R18">
            <v>0</v>
          </cell>
          <cell r="T18">
            <v>0</v>
          </cell>
          <cell r="V18">
            <v>0</v>
          </cell>
          <cell r="X18">
            <v>0</v>
          </cell>
          <cell r="Z18">
            <v>0</v>
          </cell>
          <cell r="AB18">
            <v>0</v>
          </cell>
        </row>
        <row r="19">
          <cell r="D19">
            <v>0</v>
          </cell>
          <cell r="F19">
            <v>0</v>
          </cell>
          <cell r="H19">
            <v>0</v>
          </cell>
          <cell r="J19">
            <v>0</v>
          </cell>
          <cell r="L19">
            <v>0</v>
          </cell>
          <cell r="N19">
            <v>0</v>
          </cell>
          <cell r="P19">
            <v>0</v>
          </cell>
          <cell r="R19">
            <v>0</v>
          </cell>
          <cell r="T19">
            <v>0</v>
          </cell>
          <cell r="V19">
            <v>0</v>
          </cell>
          <cell r="X19">
            <v>0</v>
          </cell>
          <cell r="Z19">
            <v>0</v>
          </cell>
          <cell r="AB19">
            <v>0</v>
          </cell>
        </row>
        <row r="20">
          <cell r="D20">
            <v>0</v>
          </cell>
          <cell r="F20">
            <v>0</v>
          </cell>
          <cell r="H20">
            <v>0</v>
          </cell>
          <cell r="J20">
            <v>0</v>
          </cell>
          <cell r="L20">
            <v>0</v>
          </cell>
          <cell r="N20">
            <v>0</v>
          </cell>
          <cell r="P20">
            <v>0</v>
          </cell>
          <cell r="R20">
            <v>0</v>
          </cell>
          <cell r="T20">
            <v>0</v>
          </cell>
          <cell r="V20">
            <v>0</v>
          </cell>
          <cell r="X20">
            <v>0</v>
          </cell>
          <cell r="Z20">
            <v>0</v>
          </cell>
          <cell r="AB20">
            <v>0</v>
          </cell>
        </row>
        <row r="21">
          <cell r="D21">
            <v>0</v>
          </cell>
          <cell r="F21">
            <v>0</v>
          </cell>
          <cell r="H21">
            <v>0</v>
          </cell>
          <cell r="J21">
            <v>0</v>
          </cell>
          <cell r="L21">
            <v>0</v>
          </cell>
          <cell r="N21">
            <v>0</v>
          </cell>
          <cell r="P21">
            <v>0</v>
          </cell>
          <cell r="R21">
            <v>0</v>
          </cell>
          <cell r="T21">
            <v>0</v>
          </cell>
          <cell r="V21">
            <v>0</v>
          </cell>
          <cell r="X21">
            <v>0</v>
          </cell>
          <cell r="Z21">
            <v>0</v>
          </cell>
          <cell r="AB21">
            <v>0</v>
          </cell>
        </row>
        <row r="22">
          <cell r="D22">
            <v>0</v>
          </cell>
          <cell r="F22">
            <v>0</v>
          </cell>
          <cell r="H22">
            <v>0</v>
          </cell>
          <cell r="J22">
            <v>0</v>
          </cell>
          <cell r="L22">
            <v>0</v>
          </cell>
          <cell r="N22">
            <v>0</v>
          </cell>
          <cell r="P22">
            <v>0</v>
          </cell>
          <cell r="R22">
            <v>0</v>
          </cell>
          <cell r="T22">
            <v>0</v>
          </cell>
          <cell r="V22">
            <v>0</v>
          </cell>
          <cell r="X22">
            <v>0</v>
          </cell>
          <cell r="Z22">
            <v>0</v>
          </cell>
          <cell r="AB22">
            <v>0</v>
          </cell>
        </row>
        <row r="23">
          <cell r="D23">
            <v>0</v>
          </cell>
          <cell r="F23">
            <v>0</v>
          </cell>
          <cell r="H23">
            <v>0</v>
          </cell>
          <cell r="J23">
            <v>0</v>
          </cell>
          <cell r="L23">
            <v>0</v>
          </cell>
          <cell r="N23">
            <v>0</v>
          </cell>
          <cell r="P23">
            <v>0</v>
          </cell>
          <cell r="R23">
            <v>0</v>
          </cell>
          <cell r="T23">
            <v>0</v>
          </cell>
          <cell r="V23">
            <v>0</v>
          </cell>
          <cell r="X23">
            <v>0</v>
          </cell>
          <cell r="Z23">
            <v>0</v>
          </cell>
          <cell r="AB23">
            <v>0</v>
          </cell>
        </row>
        <row r="24">
          <cell r="D24">
            <v>0</v>
          </cell>
          <cell r="F24">
            <v>0</v>
          </cell>
          <cell r="H24">
            <v>0</v>
          </cell>
          <cell r="J24">
            <v>0</v>
          </cell>
          <cell r="L24">
            <v>0</v>
          </cell>
          <cell r="N24">
            <v>0</v>
          </cell>
          <cell r="P24">
            <v>0</v>
          </cell>
          <cell r="R24">
            <v>0</v>
          </cell>
          <cell r="T24">
            <v>0</v>
          </cell>
          <cell r="V24">
            <v>0</v>
          </cell>
          <cell r="X24">
            <v>0</v>
          </cell>
          <cell r="Z24">
            <v>0</v>
          </cell>
          <cell r="AB24">
            <v>0</v>
          </cell>
        </row>
        <row r="25">
          <cell r="D25">
            <v>0</v>
          </cell>
          <cell r="F25">
            <v>0</v>
          </cell>
          <cell r="H25">
            <v>0</v>
          </cell>
          <cell r="J25">
            <v>0</v>
          </cell>
          <cell r="L25">
            <v>0</v>
          </cell>
          <cell r="N25">
            <v>0</v>
          </cell>
          <cell r="P25">
            <v>0</v>
          </cell>
          <cell r="R25">
            <v>0</v>
          </cell>
          <cell r="T25">
            <v>0</v>
          </cell>
          <cell r="V25">
            <v>0</v>
          </cell>
          <cell r="X25">
            <v>0</v>
          </cell>
          <cell r="Z25">
            <v>0</v>
          </cell>
          <cell r="AB25">
            <v>0</v>
          </cell>
        </row>
        <row r="26">
          <cell r="D26">
            <v>0</v>
          </cell>
          <cell r="F26">
            <v>0</v>
          </cell>
          <cell r="H26">
            <v>0</v>
          </cell>
          <cell r="J26">
            <v>0</v>
          </cell>
          <cell r="L26">
            <v>0</v>
          </cell>
          <cell r="N26">
            <v>0</v>
          </cell>
          <cell r="P26">
            <v>0</v>
          </cell>
          <cell r="R26">
            <v>0</v>
          </cell>
          <cell r="T26">
            <v>0</v>
          </cell>
          <cell r="V26">
            <v>0</v>
          </cell>
          <cell r="X26">
            <v>0</v>
          </cell>
          <cell r="Z26">
            <v>0</v>
          </cell>
          <cell r="AB26">
            <v>0</v>
          </cell>
        </row>
        <row r="27">
          <cell r="D27">
            <v>0</v>
          </cell>
          <cell r="F27">
            <v>0</v>
          </cell>
          <cell r="H27">
            <v>0</v>
          </cell>
          <cell r="J27">
            <v>0</v>
          </cell>
          <cell r="L27">
            <v>0</v>
          </cell>
          <cell r="N27">
            <v>0</v>
          </cell>
          <cell r="P27">
            <v>0</v>
          </cell>
          <cell r="R27">
            <v>0</v>
          </cell>
          <cell r="T27">
            <v>0</v>
          </cell>
          <cell r="V27">
            <v>0</v>
          </cell>
          <cell r="X27">
            <v>0</v>
          </cell>
          <cell r="Z27">
            <v>0</v>
          </cell>
          <cell r="AB27">
            <v>0</v>
          </cell>
        </row>
        <row r="28">
          <cell r="D28">
            <v>0</v>
          </cell>
          <cell r="F28">
            <v>0</v>
          </cell>
          <cell r="H28">
            <v>0</v>
          </cell>
          <cell r="J28">
            <v>0</v>
          </cell>
          <cell r="L28">
            <v>0</v>
          </cell>
          <cell r="N28">
            <v>0</v>
          </cell>
          <cell r="P28">
            <v>0</v>
          </cell>
          <cell r="R28">
            <v>0</v>
          </cell>
          <cell r="T28">
            <v>0</v>
          </cell>
          <cell r="V28">
            <v>0</v>
          </cell>
          <cell r="X28">
            <v>0</v>
          </cell>
          <cell r="Z28">
            <v>0</v>
          </cell>
          <cell r="AB28">
            <v>0</v>
          </cell>
        </row>
        <row r="29">
          <cell r="D29">
            <v>0</v>
          </cell>
          <cell r="F29">
            <v>0</v>
          </cell>
          <cell r="H29">
            <v>0</v>
          </cell>
          <cell r="J29">
            <v>0</v>
          </cell>
          <cell r="L29">
            <v>0</v>
          </cell>
          <cell r="N29">
            <v>0</v>
          </cell>
          <cell r="P29">
            <v>0</v>
          </cell>
          <cell r="R29">
            <v>0</v>
          </cell>
          <cell r="T29">
            <v>0</v>
          </cell>
          <cell r="V29">
            <v>0</v>
          </cell>
          <cell r="X29">
            <v>0</v>
          </cell>
          <cell r="Z29">
            <v>0</v>
          </cell>
          <cell r="AB29">
            <v>0</v>
          </cell>
        </row>
        <row r="30">
          <cell r="D30">
            <v>0</v>
          </cell>
          <cell r="F30">
            <v>0</v>
          </cell>
          <cell r="H30">
            <v>0</v>
          </cell>
          <cell r="J30">
            <v>0</v>
          </cell>
          <cell r="L30">
            <v>0</v>
          </cell>
          <cell r="N30">
            <v>0</v>
          </cell>
          <cell r="P30">
            <v>0</v>
          </cell>
          <cell r="R30">
            <v>0</v>
          </cell>
          <cell r="T30">
            <v>0</v>
          </cell>
          <cell r="V30">
            <v>0</v>
          </cell>
          <cell r="X30">
            <v>0</v>
          </cell>
          <cell r="Z30">
            <v>0</v>
          </cell>
          <cell r="AB30">
            <v>0</v>
          </cell>
        </row>
        <row r="31">
          <cell r="D31">
            <v>0</v>
          </cell>
          <cell r="F31">
            <v>0</v>
          </cell>
          <cell r="H31">
            <v>0</v>
          </cell>
          <cell r="J31">
            <v>0</v>
          </cell>
          <cell r="L31">
            <v>0</v>
          </cell>
          <cell r="N31">
            <v>0</v>
          </cell>
          <cell r="P31">
            <v>0</v>
          </cell>
          <cell r="R31">
            <v>0</v>
          </cell>
          <cell r="T31">
            <v>0</v>
          </cell>
          <cell r="V31">
            <v>0</v>
          </cell>
          <cell r="X31">
            <v>0</v>
          </cell>
          <cell r="Z31">
            <v>0</v>
          </cell>
          <cell r="AB31">
            <v>0</v>
          </cell>
        </row>
        <row r="32">
          <cell r="D32">
            <v>0</v>
          </cell>
          <cell r="F32">
            <v>0</v>
          </cell>
          <cell r="H32">
            <v>0</v>
          </cell>
          <cell r="J32">
            <v>0</v>
          </cell>
          <cell r="L32">
            <v>0</v>
          </cell>
          <cell r="N32">
            <v>0</v>
          </cell>
          <cell r="P32">
            <v>0</v>
          </cell>
          <cell r="R32">
            <v>0</v>
          </cell>
          <cell r="T32">
            <v>0</v>
          </cell>
          <cell r="V32">
            <v>0</v>
          </cell>
          <cell r="X32">
            <v>0</v>
          </cell>
          <cell r="Z32">
            <v>0</v>
          </cell>
          <cell r="AB32">
            <v>0</v>
          </cell>
        </row>
        <row r="33">
          <cell r="D33">
            <v>0</v>
          </cell>
          <cell r="F33">
            <v>0</v>
          </cell>
          <cell r="H33">
            <v>0</v>
          </cell>
          <cell r="J33">
            <v>0</v>
          </cell>
          <cell r="L33">
            <v>0</v>
          </cell>
          <cell r="N33">
            <v>0</v>
          </cell>
          <cell r="P33">
            <v>0</v>
          </cell>
          <cell r="R33">
            <v>0</v>
          </cell>
          <cell r="T33">
            <v>0</v>
          </cell>
          <cell r="V33">
            <v>0</v>
          </cell>
          <cell r="X33">
            <v>0</v>
          </cell>
          <cell r="Z33">
            <v>0</v>
          </cell>
          <cell r="AB33">
            <v>0</v>
          </cell>
        </row>
        <row r="34">
          <cell r="D34">
            <v>0</v>
          </cell>
          <cell r="F34">
            <v>0</v>
          </cell>
          <cell r="H34">
            <v>0</v>
          </cell>
          <cell r="J34">
            <v>0</v>
          </cell>
          <cell r="L34">
            <v>0</v>
          </cell>
          <cell r="N34">
            <v>0</v>
          </cell>
          <cell r="P34">
            <v>0</v>
          </cell>
          <cell r="R34">
            <v>0</v>
          </cell>
          <cell r="T34">
            <v>0</v>
          </cell>
          <cell r="V34">
            <v>0</v>
          </cell>
          <cell r="X34">
            <v>0</v>
          </cell>
          <cell r="Z34">
            <v>0</v>
          </cell>
          <cell r="AB34">
            <v>0</v>
          </cell>
        </row>
        <row r="35">
          <cell r="D35">
            <v>0</v>
          </cell>
          <cell r="F35">
            <v>0</v>
          </cell>
          <cell r="H35">
            <v>0</v>
          </cell>
          <cell r="J35">
            <v>0</v>
          </cell>
          <cell r="L35">
            <v>0</v>
          </cell>
          <cell r="N35">
            <v>0</v>
          </cell>
          <cell r="P35">
            <v>0</v>
          </cell>
          <cell r="R35">
            <v>0</v>
          </cell>
          <cell r="T35">
            <v>0</v>
          </cell>
          <cell r="V35">
            <v>0</v>
          </cell>
          <cell r="X35">
            <v>0</v>
          </cell>
          <cell r="Z35">
            <v>0</v>
          </cell>
          <cell r="AB35">
            <v>0</v>
          </cell>
        </row>
        <row r="36">
          <cell r="D36">
            <v>0</v>
          </cell>
          <cell r="F36">
            <v>0</v>
          </cell>
          <cell r="H36">
            <v>0</v>
          </cell>
          <cell r="J36">
            <v>0</v>
          </cell>
          <cell r="L36">
            <v>0</v>
          </cell>
          <cell r="N36">
            <v>0</v>
          </cell>
          <cell r="P36">
            <v>0</v>
          </cell>
          <cell r="R36">
            <v>0</v>
          </cell>
          <cell r="T36">
            <v>0</v>
          </cell>
          <cell r="V36">
            <v>0</v>
          </cell>
          <cell r="X36">
            <v>0</v>
          </cell>
          <cell r="Z36">
            <v>0</v>
          </cell>
          <cell r="AB36">
            <v>0</v>
          </cell>
        </row>
        <row r="37">
          <cell r="D37">
            <v>0</v>
          </cell>
          <cell r="F37">
            <v>0</v>
          </cell>
          <cell r="H37">
            <v>0</v>
          </cell>
          <cell r="J37">
            <v>0</v>
          </cell>
          <cell r="L37">
            <v>0</v>
          </cell>
          <cell r="N37">
            <v>0</v>
          </cell>
          <cell r="P37">
            <v>0</v>
          </cell>
          <cell r="R37">
            <v>0</v>
          </cell>
          <cell r="T37">
            <v>0</v>
          </cell>
          <cell r="V37">
            <v>0</v>
          </cell>
          <cell r="X37">
            <v>0</v>
          </cell>
          <cell r="Z37">
            <v>0</v>
          </cell>
          <cell r="AB37">
            <v>0</v>
          </cell>
        </row>
        <row r="38">
          <cell r="D38">
            <v>0</v>
          </cell>
          <cell r="F38">
            <v>0</v>
          </cell>
          <cell r="H38">
            <v>0</v>
          </cell>
          <cell r="J38">
            <v>0</v>
          </cell>
          <cell r="L38">
            <v>0</v>
          </cell>
          <cell r="N38">
            <v>0</v>
          </cell>
          <cell r="P38">
            <v>0</v>
          </cell>
          <cell r="R38">
            <v>0</v>
          </cell>
          <cell r="T38">
            <v>0</v>
          </cell>
          <cell r="V38">
            <v>0</v>
          </cell>
          <cell r="X38">
            <v>0</v>
          </cell>
          <cell r="Z38">
            <v>0</v>
          </cell>
          <cell r="AB38">
            <v>0</v>
          </cell>
        </row>
        <row r="39">
          <cell r="D39">
            <v>0</v>
          </cell>
          <cell r="F39">
            <v>0</v>
          </cell>
          <cell r="H39">
            <v>0</v>
          </cell>
          <cell r="J39">
            <v>0</v>
          </cell>
          <cell r="L39">
            <v>0</v>
          </cell>
          <cell r="N39">
            <v>0</v>
          </cell>
          <cell r="P39">
            <v>0</v>
          </cell>
          <cell r="R39">
            <v>0</v>
          </cell>
          <cell r="T39">
            <v>0</v>
          </cell>
          <cell r="V39">
            <v>0</v>
          </cell>
          <cell r="X39">
            <v>0</v>
          </cell>
          <cell r="Z39">
            <v>0</v>
          </cell>
          <cell r="AB39">
            <v>0</v>
          </cell>
        </row>
        <row r="40">
          <cell r="D40">
            <v>0</v>
          </cell>
          <cell r="F40">
            <v>0</v>
          </cell>
          <cell r="H40">
            <v>0</v>
          </cell>
          <cell r="J40">
            <v>0</v>
          </cell>
          <cell r="L40">
            <v>0</v>
          </cell>
          <cell r="N40">
            <v>0</v>
          </cell>
          <cell r="P40">
            <v>0</v>
          </cell>
          <cell r="R40">
            <v>0</v>
          </cell>
          <cell r="T40">
            <v>0</v>
          </cell>
          <cell r="V40">
            <v>0</v>
          </cell>
          <cell r="X40">
            <v>0</v>
          </cell>
          <cell r="Z40">
            <v>0</v>
          </cell>
          <cell r="AB40">
            <v>0</v>
          </cell>
        </row>
        <row r="41">
          <cell r="D41">
            <v>0</v>
          </cell>
          <cell r="F41">
            <v>0</v>
          </cell>
          <cell r="H41">
            <v>0</v>
          </cell>
          <cell r="J41">
            <v>0</v>
          </cell>
          <cell r="L41">
            <v>0</v>
          </cell>
          <cell r="N41">
            <v>0</v>
          </cell>
          <cell r="P41">
            <v>0</v>
          </cell>
          <cell r="R41">
            <v>0</v>
          </cell>
          <cell r="T41">
            <v>0</v>
          </cell>
          <cell r="V41">
            <v>0</v>
          </cell>
          <cell r="X41">
            <v>0</v>
          </cell>
          <cell r="Z41">
            <v>0</v>
          </cell>
          <cell r="AB41">
            <v>0</v>
          </cell>
        </row>
        <row r="42">
          <cell r="D42">
            <v>0</v>
          </cell>
          <cell r="F42">
            <v>0</v>
          </cell>
          <cell r="H42">
            <v>0</v>
          </cell>
          <cell r="J42">
            <v>0</v>
          </cell>
          <cell r="L42">
            <v>0</v>
          </cell>
          <cell r="N42">
            <v>0</v>
          </cell>
          <cell r="P42">
            <v>0</v>
          </cell>
          <cell r="R42">
            <v>0</v>
          </cell>
          <cell r="T42">
            <v>0</v>
          </cell>
          <cell r="V42">
            <v>0</v>
          </cell>
          <cell r="X42">
            <v>0</v>
          </cell>
          <cell r="Z42">
            <v>0</v>
          </cell>
          <cell r="AB42">
            <v>0</v>
          </cell>
        </row>
        <row r="43">
          <cell r="D43">
            <v>0</v>
          </cell>
          <cell r="F43">
            <v>0</v>
          </cell>
          <cell r="H43">
            <v>0</v>
          </cell>
          <cell r="J43">
            <v>0</v>
          </cell>
          <cell r="L43">
            <v>0</v>
          </cell>
          <cell r="N43">
            <v>0</v>
          </cell>
          <cell r="P43">
            <v>0</v>
          </cell>
          <cell r="R43">
            <v>0</v>
          </cell>
          <cell r="T43">
            <v>0</v>
          </cell>
          <cell r="V43">
            <v>0</v>
          </cell>
          <cell r="X43">
            <v>0</v>
          </cell>
          <cell r="Z43">
            <v>0</v>
          </cell>
          <cell r="AB43">
            <v>0</v>
          </cell>
        </row>
        <row r="44">
          <cell r="D44">
            <v>0</v>
          </cell>
          <cell r="F44">
            <v>0</v>
          </cell>
          <cell r="H44">
            <v>0</v>
          </cell>
          <cell r="J44">
            <v>0</v>
          </cell>
          <cell r="L44">
            <v>0</v>
          </cell>
          <cell r="N44">
            <v>0</v>
          </cell>
          <cell r="P44">
            <v>0</v>
          </cell>
          <cell r="R44">
            <v>0</v>
          </cell>
          <cell r="T44">
            <v>0</v>
          </cell>
          <cell r="V44">
            <v>0</v>
          </cell>
          <cell r="X44">
            <v>0</v>
          </cell>
          <cell r="Z44">
            <v>0</v>
          </cell>
          <cell r="AB44">
            <v>0</v>
          </cell>
        </row>
        <row r="45">
          <cell r="D45">
            <v>0</v>
          </cell>
          <cell r="F45">
            <v>0</v>
          </cell>
          <cell r="H45">
            <v>0</v>
          </cell>
          <cell r="J45">
            <v>0</v>
          </cell>
          <cell r="L45">
            <v>0</v>
          </cell>
          <cell r="N45">
            <v>0</v>
          </cell>
          <cell r="P45">
            <v>0</v>
          </cell>
          <cell r="R45">
            <v>0</v>
          </cell>
          <cell r="T45">
            <v>0</v>
          </cell>
          <cell r="V45">
            <v>0</v>
          </cell>
          <cell r="X45">
            <v>0</v>
          </cell>
          <cell r="Z45">
            <v>0</v>
          </cell>
          <cell r="AB45">
            <v>0</v>
          </cell>
        </row>
        <row r="46">
          <cell r="D46">
            <v>0</v>
          </cell>
          <cell r="F46">
            <v>0</v>
          </cell>
          <cell r="H46">
            <v>0</v>
          </cell>
          <cell r="J46">
            <v>0</v>
          </cell>
          <cell r="L46">
            <v>0</v>
          </cell>
          <cell r="N46">
            <v>0</v>
          </cell>
          <cell r="P46">
            <v>0</v>
          </cell>
          <cell r="R46">
            <v>0</v>
          </cell>
          <cell r="T46">
            <v>0</v>
          </cell>
          <cell r="V46">
            <v>0</v>
          </cell>
          <cell r="X46">
            <v>0</v>
          </cell>
          <cell r="Z46">
            <v>0</v>
          </cell>
          <cell r="AB46">
            <v>0</v>
          </cell>
        </row>
        <row r="47">
          <cell r="D47">
            <v>0</v>
          </cell>
          <cell r="F47">
            <v>0</v>
          </cell>
          <cell r="H47">
            <v>0</v>
          </cell>
          <cell r="J47">
            <v>0</v>
          </cell>
          <cell r="L47">
            <v>0</v>
          </cell>
          <cell r="N47">
            <v>0</v>
          </cell>
          <cell r="P47">
            <v>0</v>
          </cell>
          <cell r="R47">
            <v>0</v>
          </cell>
          <cell r="T47">
            <v>0</v>
          </cell>
          <cell r="V47">
            <v>0</v>
          </cell>
          <cell r="X47">
            <v>0</v>
          </cell>
          <cell r="Z47">
            <v>0</v>
          </cell>
          <cell r="AB47">
            <v>0</v>
          </cell>
        </row>
        <row r="48">
          <cell r="D48">
            <v>0</v>
          </cell>
          <cell r="F48">
            <v>0</v>
          </cell>
          <cell r="H48">
            <v>0</v>
          </cell>
          <cell r="J48">
            <v>0</v>
          </cell>
          <cell r="L48">
            <v>0</v>
          </cell>
          <cell r="N48">
            <v>0</v>
          </cell>
          <cell r="P48">
            <v>0</v>
          </cell>
          <cell r="R48">
            <v>0</v>
          </cell>
          <cell r="T48">
            <v>0</v>
          </cell>
          <cell r="V48">
            <v>0</v>
          </cell>
          <cell r="X48">
            <v>0</v>
          </cell>
          <cell r="Z48">
            <v>0</v>
          </cell>
          <cell r="AB48">
            <v>0</v>
          </cell>
        </row>
        <row r="49">
          <cell r="D49">
            <v>0</v>
          </cell>
          <cell r="F49">
            <v>0</v>
          </cell>
          <cell r="H49">
            <v>0</v>
          </cell>
          <cell r="J49">
            <v>0</v>
          </cell>
          <cell r="L49">
            <v>0</v>
          </cell>
          <cell r="N49">
            <v>0</v>
          </cell>
          <cell r="P49">
            <v>0</v>
          </cell>
          <cell r="R49">
            <v>0</v>
          </cell>
          <cell r="T49">
            <v>0</v>
          </cell>
          <cell r="V49">
            <v>0</v>
          </cell>
          <cell r="X49">
            <v>0</v>
          </cell>
          <cell r="Z49">
            <v>0</v>
          </cell>
          <cell r="AB49">
            <v>0</v>
          </cell>
        </row>
        <row r="50">
          <cell r="D50">
            <v>0</v>
          </cell>
          <cell r="F50">
            <v>0</v>
          </cell>
          <cell r="H50">
            <v>0</v>
          </cell>
          <cell r="J50">
            <v>0</v>
          </cell>
          <cell r="L50">
            <v>0</v>
          </cell>
          <cell r="N50">
            <v>0</v>
          </cell>
          <cell r="P50">
            <v>0</v>
          </cell>
          <cell r="R50">
            <v>0</v>
          </cell>
          <cell r="T50">
            <v>0</v>
          </cell>
          <cell r="V50">
            <v>0</v>
          </cell>
          <cell r="X50">
            <v>0</v>
          </cell>
          <cell r="Z50">
            <v>0</v>
          </cell>
          <cell r="AB50">
            <v>0</v>
          </cell>
        </row>
        <row r="51">
          <cell r="D51">
            <v>0</v>
          </cell>
          <cell r="F51">
            <v>0</v>
          </cell>
          <cell r="H51">
            <v>0</v>
          </cell>
          <cell r="J51">
            <v>0</v>
          </cell>
          <cell r="L51">
            <v>0</v>
          </cell>
          <cell r="N51">
            <v>0</v>
          </cell>
          <cell r="P51">
            <v>0</v>
          </cell>
          <cell r="R51">
            <v>0</v>
          </cell>
          <cell r="T51">
            <v>0</v>
          </cell>
          <cell r="V51">
            <v>0</v>
          </cell>
          <cell r="X51">
            <v>0</v>
          </cell>
          <cell r="Z51">
            <v>0</v>
          </cell>
          <cell r="AB51">
            <v>0</v>
          </cell>
        </row>
        <row r="52">
          <cell r="D52">
            <v>0</v>
          </cell>
          <cell r="F52">
            <v>0</v>
          </cell>
          <cell r="H52">
            <v>0</v>
          </cell>
          <cell r="J52">
            <v>0</v>
          </cell>
          <cell r="L52">
            <v>0</v>
          </cell>
          <cell r="N52">
            <v>0</v>
          </cell>
          <cell r="P52">
            <v>0</v>
          </cell>
          <cell r="R52">
            <v>0</v>
          </cell>
          <cell r="T52">
            <v>0</v>
          </cell>
          <cell r="V52">
            <v>0</v>
          </cell>
          <cell r="X52">
            <v>0</v>
          </cell>
          <cell r="Z52">
            <v>0</v>
          </cell>
          <cell r="AB52">
            <v>0</v>
          </cell>
        </row>
        <row r="53">
          <cell r="D53">
            <v>0</v>
          </cell>
          <cell r="F53">
            <v>0</v>
          </cell>
          <cell r="H53">
            <v>0</v>
          </cell>
          <cell r="J53">
            <v>0</v>
          </cell>
          <cell r="L53">
            <v>0</v>
          </cell>
          <cell r="N53">
            <v>0</v>
          </cell>
          <cell r="P53">
            <v>0</v>
          </cell>
          <cell r="R53">
            <v>0</v>
          </cell>
          <cell r="T53">
            <v>0</v>
          </cell>
          <cell r="V53">
            <v>0</v>
          </cell>
          <cell r="X53">
            <v>0</v>
          </cell>
          <cell r="Z53">
            <v>0</v>
          </cell>
          <cell r="AB53">
            <v>0</v>
          </cell>
        </row>
        <row r="54">
          <cell r="D54">
            <v>0</v>
          </cell>
          <cell r="F54">
            <v>0</v>
          </cell>
          <cell r="H54">
            <v>0</v>
          </cell>
          <cell r="J54">
            <v>0</v>
          </cell>
          <cell r="L54">
            <v>0</v>
          </cell>
          <cell r="N54">
            <v>0</v>
          </cell>
          <cell r="P54">
            <v>0</v>
          </cell>
          <cell r="R54">
            <v>0</v>
          </cell>
          <cell r="T54">
            <v>0</v>
          </cell>
          <cell r="V54">
            <v>0</v>
          </cell>
          <cell r="X54">
            <v>0</v>
          </cell>
          <cell r="Z54">
            <v>0</v>
          </cell>
          <cell r="AB54">
            <v>0</v>
          </cell>
        </row>
        <row r="55">
          <cell r="D55">
            <v>0</v>
          </cell>
          <cell r="F55">
            <v>0</v>
          </cell>
          <cell r="H55">
            <v>0</v>
          </cell>
          <cell r="J55">
            <v>0</v>
          </cell>
          <cell r="L55">
            <v>0</v>
          </cell>
          <cell r="N55">
            <v>0</v>
          </cell>
          <cell r="P55">
            <v>0</v>
          </cell>
          <cell r="R55">
            <v>0</v>
          </cell>
          <cell r="T55">
            <v>0</v>
          </cell>
          <cell r="V55">
            <v>0</v>
          </cell>
          <cell r="X55">
            <v>0</v>
          </cell>
          <cell r="Z55">
            <v>0</v>
          </cell>
          <cell r="AB55">
            <v>0</v>
          </cell>
        </row>
        <row r="56">
          <cell r="D56">
            <v>0</v>
          </cell>
          <cell r="F56">
            <v>0</v>
          </cell>
          <cell r="H56">
            <v>0</v>
          </cell>
          <cell r="J56">
            <v>0</v>
          </cell>
          <cell r="L56">
            <v>0</v>
          </cell>
          <cell r="N56">
            <v>0</v>
          </cell>
          <cell r="P56">
            <v>0</v>
          </cell>
          <cell r="R56">
            <v>0</v>
          </cell>
          <cell r="T56">
            <v>0</v>
          </cell>
          <cell r="V56">
            <v>0</v>
          </cell>
          <cell r="X56">
            <v>0</v>
          </cell>
          <cell r="Z56">
            <v>0</v>
          </cell>
          <cell r="AB56">
            <v>0</v>
          </cell>
        </row>
        <row r="57">
          <cell r="D57">
            <v>0</v>
          </cell>
          <cell r="F57">
            <v>0</v>
          </cell>
          <cell r="H57">
            <v>0</v>
          </cell>
          <cell r="J57">
            <v>0</v>
          </cell>
          <cell r="L57">
            <v>0</v>
          </cell>
          <cell r="N57">
            <v>0</v>
          </cell>
          <cell r="P57">
            <v>0</v>
          </cell>
          <cell r="R57">
            <v>0</v>
          </cell>
          <cell r="T57">
            <v>0</v>
          </cell>
          <cell r="V57">
            <v>0</v>
          </cell>
          <cell r="X57">
            <v>0</v>
          </cell>
          <cell r="Z57">
            <v>0</v>
          </cell>
          <cell r="AB57">
            <v>0</v>
          </cell>
        </row>
        <row r="58">
          <cell r="D58">
            <v>0</v>
          </cell>
          <cell r="F58">
            <v>0</v>
          </cell>
          <cell r="H58">
            <v>0</v>
          </cell>
          <cell r="J58">
            <v>0</v>
          </cell>
          <cell r="L58">
            <v>0</v>
          </cell>
          <cell r="N58">
            <v>0</v>
          </cell>
          <cell r="P58">
            <v>0</v>
          </cell>
          <cell r="R58">
            <v>0</v>
          </cell>
          <cell r="T58">
            <v>0</v>
          </cell>
          <cell r="V58">
            <v>0</v>
          </cell>
          <cell r="X58">
            <v>0</v>
          </cell>
          <cell r="Z58">
            <v>0</v>
          </cell>
          <cell r="AB58">
            <v>0</v>
          </cell>
        </row>
        <row r="59">
          <cell r="D59">
            <v>0</v>
          </cell>
          <cell r="F59">
            <v>0</v>
          </cell>
          <cell r="H59">
            <v>0</v>
          </cell>
          <cell r="J59">
            <v>0</v>
          </cell>
          <cell r="L59">
            <v>0</v>
          </cell>
          <cell r="N59">
            <v>0</v>
          </cell>
          <cell r="P59">
            <v>0</v>
          </cell>
          <cell r="R59">
            <v>0</v>
          </cell>
          <cell r="T59">
            <v>0</v>
          </cell>
          <cell r="V59">
            <v>0</v>
          </cell>
          <cell r="X59">
            <v>0</v>
          </cell>
          <cell r="Z59">
            <v>0</v>
          </cell>
          <cell r="AB59">
            <v>0</v>
          </cell>
        </row>
        <row r="60">
          <cell r="D60">
            <v>0</v>
          </cell>
          <cell r="F60">
            <v>0</v>
          </cell>
          <cell r="H60">
            <v>0</v>
          </cell>
          <cell r="J60">
            <v>0</v>
          </cell>
          <cell r="L60">
            <v>0</v>
          </cell>
          <cell r="N60">
            <v>0</v>
          </cell>
          <cell r="P60">
            <v>0</v>
          </cell>
          <cell r="R60">
            <v>0</v>
          </cell>
          <cell r="T60">
            <v>0</v>
          </cell>
          <cell r="V60">
            <v>0</v>
          </cell>
          <cell r="X60">
            <v>0</v>
          </cell>
          <cell r="Z60">
            <v>0</v>
          </cell>
          <cell r="AB60">
            <v>0</v>
          </cell>
        </row>
        <row r="61">
          <cell r="D61">
            <v>0</v>
          </cell>
          <cell r="F61">
            <v>0</v>
          </cell>
          <cell r="H61">
            <v>0</v>
          </cell>
          <cell r="J61">
            <v>0</v>
          </cell>
          <cell r="L61">
            <v>0</v>
          </cell>
          <cell r="N61">
            <v>0</v>
          </cell>
          <cell r="P61">
            <v>0</v>
          </cell>
          <cell r="R61">
            <v>0</v>
          </cell>
          <cell r="T61">
            <v>0</v>
          </cell>
          <cell r="V61">
            <v>0</v>
          </cell>
          <cell r="X61">
            <v>0</v>
          </cell>
          <cell r="Z61">
            <v>0</v>
          </cell>
          <cell r="AB61">
            <v>0</v>
          </cell>
        </row>
        <row r="62">
          <cell r="D62">
            <v>0</v>
          </cell>
          <cell r="F62">
            <v>0</v>
          </cell>
          <cell r="H62">
            <v>0</v>
          </cell>
          <cell r="J62">
            <v>0</v>
          </cell>
          <cell r="L62">
            <v>0</v>
          </cell>
          <cell r="N62">
            <v>0</v>
          </cell>
          <cell r="P62">
            <v>0</v>
          </cell>
          <cell r="R62">
            <v>0</v>
          </cell>
          <cell r="T62">
            <v>0</v>
          </cell>
          <cell r="V62">
            <v>0</v>
          </cell>
          <cell r="X62">
            <v>0</v>
          </cell>
          <cell r="Z62">
            <v>0</v>
          </cell>
          <cell r="AB62">
            <v>0</v>
          </cell>
        </row>
        <row r="63">
          <cell r="D63">
            <v>0</v>
          </cell>
          <cell r="F63">
            <v>0</v>
          </cell>
          <cell r="H63">
            <v>0</v>
          </cell>
          <cell r="J63">
            <v>0</v>
          </cell>
          <cell r="L63">
            <v>0</v>
          </cell>
          <cell r="N63">
            <v>0</v>
          </cell>
          <cell r="P63">
            <v>0</v>
          </cell>
          <cell r="R63">
            <v>0</v>
          </cell>
          <cell r="T63">
            <v>0</v>
          </cell>
          <cell r="V63">
            <v>0</v>
          </cell>
          <cell r="X63">
            <v>0</v>
          </cell>
          <cell r="Z63">
            <v>0</v>
          </cell>
          <cell r="AB63">
            <v>0</v>
          </cell>
        </row>
        <row r="64">
          <cell r="D64">
            <v>0</v>
          </cell>
          <cell r="F64">
            <v>0</v>
          </cell>
          <cell r="H64">
            <v>0</v>
          </cell>
          <cell r="J64">
            <v>0</v>
          </cell>
          <cell r="L64">
            <v>0</v>
          </cell>
          <cell r="N64">
            <v>0</v>
          </cell>
          <cell r="P64">
            <v>0</v>
          </cell>
          <cell r="R64">
            <v>0</v>
          </cell>
          <cell r="T64">
            <v>0</v>
          </cell>
          <cell r="V64">
            <v>0</v>
          </cell>
          <cell r="X64">
            <v>0</v>
          </cell>
          <cell r="Z64">
            <v>0</v>
          </cell>
          <cell r="AB64">
            <v>0</v>
          </cell>
        </row>
        <row r="65">
          <cell r="D65">
            <v>0</v>
          </cell>
          <cell r="F65">
            <v>0</v>
          </cell>
          <cell r="H65">
            <v>0</v>
          </cell>
          <cell r="J65">
            <v>0</v>
          </cell>
          <cell r="L65">
            <v>0</v>
          </cell>
          <cell r="N65">
            <v>0</v>
          </cell>
          <cell r="P65">
            <v>0</v>
          </cell>
          <cell r="R65">
            <v>0</v>
          </cell>
          <cell r="T65">
            <v>0</v>
          </cell>
          <cell r="V65">
            <v>0</v>
          </cell>
          <cell r="X65">
            <v>0</v>
          </cell>
          <cell r="Z65">
            <v>0</v>
          </cell>
          <cell r="AB65">
            <v>0</v>
          </cell>
        </row>
        <row r="66">
          <cell r="D66">
            <v>0</v>
          </cell>
          <cell r="F66">
            <v>0</v>
          </cell>
          <cell r="H66">
            <v>0</v>
          </cell>
          <cell r="J66">
            <v>0</v>
          </cell>
          <cell r="L66">
            <v>0</v>
          </cell>
          <cell r="N66">
            <v>0</v>
          </cell>
          <cell r="P66">
            <v>0</v>
          </cell>
          <cell r="R66">
            <v>0</v>
          </cell>
          <cell r="T66">
            <v>0</v>
          </cell>
          <cell r="V66">
            <v>0</v>
          </cell>
          <cell r="X66">
            <v>0</v>
          </cell>
          <cell r="Z66">
            <v>0</v>
          </cell>
          <cell r="AB66">
            <v>0</v>
          </cell>
        </row>
        <row r="67">
          <cell r="D67">
            <v>0</v>
          </cell>
          <cell r="F67">
            <v>0</v>
          </cell>
          <cell r="H67">
            <v>0</v>
          </cell>
          <cell r="J67">
            <v>0</v>
          </cell>
          <cell r="L67">
            <v>0</v>
          </cell>
          <cell r="N67">
            <v>0</v>
          </cell>
          <cell r="P67">
            <v>0</v>
          </cell>
          <cell r="R67">
            <v>0</v>
          </cell>
          <cell r="T67">
            <v>0</v>
          </cell>
          <cell r="V67">
            <v>0</v>
          </cell>
          <cell r="X67">
            <v>0</v>
          </cell>
          <cell r="Z67">
            <v>0</v>
          </cell>
          <cell r="AB67">
            <v>0</v>
          </cell>
        </row>
        <row r="68">
          <cell r="D68">
            <v>0</v>
          </cell>
          <cell r="F68">
            <v>0</v>
          </cell>
          <cell r="H68">
            <v>0</v>
          </cell>
          <cell r="J68">
            <v>0</v>
          </cell>
          <cell r="L68">
            <v>0</v>
          </cell>
          <cell r="N68">
            <v>0</v>
          </cell>
          <cell r="P68">
            <v>0</v>
          </cell>
          <cell r="R68">
            <v>0</v>
          </cell>
          <cell r="T68">
            <v>0</v>
          </cell>
          <cell r="V68">
            <v>0</v>
          </cell>
          <cell r="X68">
            <v>0</v>
          </cell>
          <cell r="Z68">
            <v>0</v>
          </cell>
          <cell r="AB68">
            <v>0</v>
          </cell>
        </row>
        <row r="69">
          <cell r="D69">
            <v>0</v>
          </cell>
          <cell r="F69">
            <v>0</v>
          </cell>
          <cell r="H69">
            <v>0</v>
          </cell>
          <cell r="J69">
            <v>0</v>
          </cell>
          <cell r="L69">
            <v>0</v>
          </cell>
          <cell r="N69">
            <v>0</v>
          </cell>
          <cell r="P69">
            <v>0</v>
          </cell>
          <cell r="R69">
            <v>0</v>
          </cell>
          <cell r="T69">
            <v>0</v>
          </cell>
          <cell r="V69">
            <v>0</v>
          </cell>
          <cell r="X69">
            <v>0</v>
          </cell>
          <cell r="Z69">
            <v>0</v>
          </cell>
          <cell r="AB69">
            <v>0</v>
          </cell>
        </row>
        <row r="70">
          <cell r="D70">
            <v>0</v>
          </cell>
          <cell r="F70">
            <v>0</v>
          </cell>
          <cell r="H70">
            <v>0</v>
          </cell>
          <cell r="J70">
            <v>0</v>
          </cell>
          <cell r="L70">
            <v>0</v>
          </cell>
          <cell r="N70">
            <v>0</v>
          </cell>
          <cell r="P70">
            <v>0</v>
          </cell>
          <cell r="R70">
            <v>0</v>
          </cell>
          <cell r="T70">
            <v>0</v>
          </cell>
          <cell r="V70">
            <v>0</v>
          </cell>
          <cell r="X70">
            <v>0</v>
          </cell>
          <cell r="Z70">
            <v>0</v>
          </cell>
          <cell r="AB70">
            <v>0</v>
          </cell>
        </row>
        <row r="71">
          <cell r="D71">
            <v>0</v>
          </cell>
          <cell r="F71">
            <v>0</v>
          </cell>
          <cell r="H71">
            <v>0</v>
          </cell>
          <cell r="J71">
            <v>0</v>
          </cell>
          <cell r="L71">
            <v>0</v>
          </cell>
          <cell r="N71">
            <v>0</v>
          </cell>
          <cell r="P71">
            <v>0</v>
          </cell>
          <cell r="R71">
            <v>0</v>
          </cell>
          <cell r="T71">
            <v>0</v>
          </cell>
          <cell r="V71">
            <v>0</v>
          </cell>
          <cell r="X71">
            <v>0</v>
          </cell>
          <cell r="Z71">
            <v>0</v>
          </cell>
          <cell r="AB71">
            <v>0</v>
          </cell>
        </row>
        <row r="72">
          <cell r="D72">
            <v>0</v>
          </cell>
          <cell r="F72">
            <v>0</v>
          </cell>
          <cell r="H72">
            <v>0</v>
          </cell>
          <cell r="J72">
            <v>0</v>
          </cell>
          <cell r="L72">
            <v>0</v>
          </cell>
          <cell r="N72">
            <v>0</v>
          </cell>
          <cell r="P72">
            <v>0</v>
          </cell>
          <cell r="R72">
            <v>0</v>
          </cell>
          <cell r="T72">
            <v>0</v>
          </cell>
          <cell r="V72">
            <v>0</v>
          </cell>
          <cell r="X72">
            <v>0</v>
          </cell>
          <cell r="Z72">
            <v>0</v>
          </cell>
          <cell r="AB72">
            <v>0</v>
          </cell>
        </row>
        <row r="73">
          <cell r="D73">
            <v>0</v>
          </cell>
          <cell r="F73">
            <v>0</v>
          </cell>
          <cell r="H73">
            <v>0</v>
          </cell>
          <cell r="J73">
            <v>0</v>
          </cell>
          <cell r="L73">
            <v>0</v>
          </cell>
          <cell r="N73">
            <v>0</v>
          </cell>
          <cell r="P73">
            <v>0</v>
          </cell>
          <cell r="R73">
            <v>0</v>
          </cell>
          <cell r="T73">
            <v>0</v>
          </cell>
          <cell r="V73">
            <v>0</v>
          </cell>
          <cell r="X73">
            <v>0</v>
          </cell>
          <cell r="Z73">
            <v>0</v>
          </cell>
          <cell r="AB73">
            <v>0</v>
          </cell>
        </row>
        <row r="74">
          <cell r="D74">
            <v>0</v>
          </cell>
          <cell r="F74">
            <v>0</v>
          </cell>
          <cell r="H74">
            <v>0</v>
          </cell>
          <cell r="J74">
            <v>0</v>
          </cell>
          <cell r="L74">
            <v>0</v>
          </cell>
          <cell r="N74">
            <v>0</v>
          </cell>
          <cell r="P74">
            <v>0</v>
          </cell>
          <cell r="R74">
            <v>0</v>
          </cell>
          <cell r="T74">
            <v>0</v>
          </cell>
          <cell r="V74">
            <v>0</v>
          </cell>
          <cell r="X74">
            <v>0</v>
          </cell>
          <cell r="Z74">
            <v>0</v>
          </cell>
          <cell r="AB74">
            <v>0</v>
          </cell>
        </row>
        <row r="75">
          <cell r="D75">
            <v>0</v>
          </cell>
          <cell r="F75">
            <v>0</v>
          </cell>
          <cell r="H75">
            <v>0</v>
          </cell>
          <cell r="J75">
            <v>0</v>
          </cell>
          <cell r="L75">
            <v>0</v>
          </cell>
          <cell r="N75">
            <v>0</v>
          </cell>
          <cell r="P75">
            <v>0</v>
          </cell>
          <cell r="R75">
            <v>0</v>
          </cell>
          <cell r="T75">
            <v>0</v>
          </cell>
          <cell r="V75">
            <v>0</v>
          </cell>
          <cell r="X75">
            <v>0</v>
          </cell>
          <cell r="Z75">
            <v>0</v>
          </cell>
          <cell r="AB75">
            <v>0</v>
          </cell>
        </row>
        <row r="76">
          <cell r="D76">
            <v>0</v>
          </cell>
          <cell r="F76">
            <v>0</v>
          </cell>
          <cell r="H76">
            <v>0</v>
          </cell>
          <cell r="J76">
            <v>0</v>
          </cell>
          <cell r="L76">
            <v>0</v>
          </cell>
          <cell r="N76">
            <v>0</v>
          </cell>
          <cell r="P76">
            <v>0</v>
          </cell>
          <cell r="R76">
            <v>0</v>
          </cell>
          <cell r="T76">
            <v>0</v>
          </cell>
          <cell r="V76">
            <v>0</v>
          </cell>
          <cell r="X76">
            <v>0</v>
          </cell>
          <cell r="Z76">
            <v>0</v>
          </cell>
          <cell r="AB76">
            <v>0</v>
          </cell>
        </row>
        <row r="77">
          <cell r="D77">
            <v>0</v>
          </cell>
          <cell r="F77">
            <v>0</v>
          </cell>
          <cell r="H77">
            <v>0</v>
          </cell>
          <cell r="J77">
            <v>0</v>
          </cell>
          <cell r="L77">
            <v>0</v>
          </cell>
          <cell r="N77">
            <v>0</v>
          </cell>
          <cell r="P77">
            <v>0</v>
          </cell>
          <cell r="R77">
            <v>0</v>
          </cell>
          <cell r="T77">
            <v>0</v>
          </cell>
          <cell r="V77">
            <v>0</v>
          </cell>
          <cell r="X77">
            <v>0</v>
          </cell>
          <cell r="Z77">
            <v>0</v>
          </cell>
          <cell r="AB77">
            <v>0</v>
          </cell>
        </row>
        <row r="78">
          <cell r="D78">
            <v>0</v>
          </cell>
          <cell r="F78">
            <v>0</v>
          </cell>
          <cell r="H78">
            <v>0</v>
          </cell>
          <cell r="J78">
            <v>0</v>
          </cell>
          <cell r="L78">
            <v>0</v>
          </cell>
          <cell r="N78">
            <v>0</v>
          </cell>
          <cell r="P78">
            <v>0</v>
          </cell>
          <cell r="R78">
            <v>0</v>
          </cell>
          <cell r="T78">
            <v>0</v>
          </cell>
          <cell r="V78">
            <v>0</v>
          </cell>
          <cell r="X78">
            <v>0</v>
          </cell>
          <cell r="Z78">
            <v>0</v>
          </cell>
          <cell r="AB78">
            <v>0</v>
          </cell>
        </row>
        <row r="79">
          <cell r="D79">
            <v>0</v>
          </cell>
          <cell r="F79">
            <v>0</v>
          </cell>
          <cell r="H79">
            <v>0</v>
          </cell>
          <cell r="J79">
            <v>0</v>
          </cell>
          <cell r="L79">
            <v>0</v>
          </cell>
          <cell r="N79">
            <v>0</v>
          </cell>
          <cell r="P79">
            <v>0</v>
          </cell>
          <cell r="R79">
            <v>0</v>
          </cell>
          <cell r="T79">
            <v>0</v>
          </cell>
          <cell r="V79">
            <v>0</v>
          </cell>
          <cell r="X79">
            <v>0</v>
          </cell>
          <cell r="Z79">
            <v>0</v>
          </cell>
          <cell r="AB79">
            <v>0</v>
          </cell>
        </row>
        <row r="80">
          <cell r="D80">
            <v>0</v>
          </cell>
          <cell r="F80">
            <v>0</v>
          </cell>
          <cell r="H80">
            <v>0</v>
          </cell>
          <cell r="J80">
            <v>0</v>
          </cell>
          <cell r="L80">
            <v>0</v>
          </cell>
          <cell r="N80">
            <v>0</v>
          </cell>
          <cell r="P80">
            <v>0</v>
          </cell>
          <cell r="R80">
            <v>0</v>
          </cell>
          <cell r="T80">
            <v>0</v>
          </cell>
          <cell r="V80">
            <v>0</v>
          </cell>
          <cell r="X80">
            <v>0</v>
          </cell>
          <cell r="Z80">
            <v>0</v>
          </cell>
          <cell r="AB80">
            <v>0</v>
          </cell>
        </row>
        <row r="81">
          <cell r="D81">
            <v>0</v>
          </cell>
          <cell r="F81">
            <v>0</v>
          </cell>
          <cell r="H81">
            <v>0</v>
          </cell>
          <cell r="J81">
            <v>0</v>
          </cell>
          <cell r="L81">
            <v>0</v>
          </cell>
          <cell r="N81">
            <v>0</v>
          </cell>
          <cell r="P81">
            <v>0</v>
          </cell>
          <cell r="R81">
            <v>0</v>
          </cell>
          <cell r="T81">
            <v>0</v>
          </cell>
          <cell r="V81">
            <v>0</v>
          </cell>
          <cell r="X81">
            <v>0</v>
          </cell>
          <cell r="Z81">
            <v>0</v>
          </cell>
          <cell r="AB81">
            <v>0</v>
          </cell>
        </row>
        <row r="82">
          <cell r="D82">
            <v>0</v>
          </cell>
          <cell r="F82">
            <v>0</v>
          </cell>
          <cell r="H82">
            <v>0</v>
          </cell>
          <cell r="J82">
            <v>0</v>
          </cell>
          <cell r="L82">
            <v>0</v>
          </cell>
          <cell r="N82">
            <v>0</v>
          </cell>
          <cell r="P82">
            <v>0</v>
          </cell>
          <cell r="R82">
            <v>0</v>
          </cell>
          <cell r="T82">
            <v>0</v>
          </cell>
          <cell r="V82">
            <v>0</v>
          </cell>
          <cell r="X82">
            <v>0</v>
          </cell>
          <cell r="Z82">
            <v>0</v>
          </cell>
          <cell r="AB82">
            <v>0</v>
          </cell>
        </row>
        <row r="83">
          <cell r="D83">
            <v>0</v>
          </cell>
          <cell r="F83">
            <v>0</v>
          </cell>
          <cell r="H83">
            <v>0</v>
          </cell>
          <cell r="J83">
            <v>0</v>
          </cell>
          <cell r="L83">
            <v>0</v>
          </cell>
          <cell r="N83">
            <v>0</v>
          </cell>
          <cell r="P83">
            <v>0</v>
          </cell>
          <cell r="R83">
            <v>0</v>
          </cell>
          <cell r="T83">
            <v>0</v>
          </cell>
          <cell r="V83">
            <v>0</v>
          </cell>
          <cell r="X83">
            <v>0</v>
          </cell>
          <cell r="Z83">
            <v>0</v>
          </cell>
          <cell r="AB83">
            <v>0</v>
          </cell>
        </row>
        <row r="84">
          <cell r="D84">
            <v>0</v>
          </cell>
          <cell r="F84">
            <v>0</v>
          </cell>
          <cell r="H84">
            <v>0</v>
          </cell>
          <cell r="J84">
            <v>0</v>
          </cell>
          <cell r="L84">
            <v>0</v>
          </cell>
          <cell r="N84">
            <v>0</v>
          </cell>
          <cell r="P84">
            <v>0</v>
          </cell>
          <cell r="R84">
            <v>0</v>
          </cell>
          <cell r="T84">
            <v>0</v>
          </cell>
          <cell r="V84">
            <v>0</v>
          </cell>
          <cell r="X84">
            <v>0</v>
          </cell>
          <cell r="Z84">
            <v>0</v>
          </cell>
          <cell r="AB84">
            <v>0</v>
          </cell>
        </row>
        <row r="85">
          <cell r="D85">
            <v>0</v>
          </cell>
          <cell r="F85">
            <v>0</v>
          </cell>
          <cell r="H85">
            <v>0</v>
          </cell>
          <cell r="J85">
            <v>0</v>
          </cell>
          <cell r="L85">
            <v>0</v>
          </cell>
          <cell r="N85">
            <v>0</v>
          </cell>
          <cell r="P85">
            <v>0</v>
          </cell>
          <cell r="R85">
            <v>0</v>
          </cell>
          <cell r="T85">
            <v>0</v>
          </cell>
          <cell r="V85">
            <v>0</v>
          </cell>
          <cell r="X85">
            <v>0</v>
          </cell>
          <cell r="Z85">
            <v>0</v>
          </cell>
          <cell r="AB85">
            <v>0</v>
          </cell>
        </row>
        <row r="86">
          <cell r="D86">
            <v>0</v>
          </cell>
          <cell r="F86">
            <v>0</v>
          </cell>
          <cell r="H86">
            <v>0</v>
          </cell>
          <cell r="J86">
            <v>0</v>
          </cell>
          <cell r="L86">
            <v>0</v>
          </cell>
          <cell r="N86">
            <v>0</v>
          </cell>
          <cell r="P86">
            <v>0</v>
          </cell>
          <cell r="R86">
            <v>0</v>
          </cell>
          <cell r="T86">
            <v>0</v>
          </cell>
          <cell r="V86">
            <v>0</v>
          </cell>
          <cell r="X86">
            <v>0</v>
          </cell>
          <cell r="Z86">
            <v>0</v>
          </cell>
          <cell r="AB86">
            <v>0</v>
          </cell>
        </row>
        <row r="87">
          <cell r="D87">
            <v>0</v>
          </cell>
          <cell r="F87">
            <v>0</v>
          </cell>
          <cell r="H87">
            <v>0</v>
          </cell>
          <cell r="J87">
            <v>0</v>
          </cell>
          <cell r="L87">
            <v>0</v>
          </cell>
          <cell r="N87">
            <v>0</v>
          </cell>
          <cell r="P87">
            <v>0</v>
          </cell>
          <cell r="R87">
            <v>0</v>
          </cell>
          <cell r="T87">
            <v>0</v>
          </cell>
          <cell r="V87">
            <v>0</v>
          </cell>
          <cell r="X87">
            <v>0</v>
          </cell>
          <cell r="Z87">
            <v>0</v>
          </cell>
          <cell r="AB87">
            <v>0</v>
          </cell>
        </row>
        <row r="88">
          <cell r="D88">
            <v>0</v>
          </cell>
          <cell r="F88">
            <v>0</v>
          </cell>
          <cell r="H88">
            <v>0</v>
          </cell>
          <cell r="J88">
            <v>0</v>
          </cell>
          <cell r="L88">
            <v>0</v>
          </cell>
          <cell r="N88">
            <v>0</v>
          </cell>
          <cell r="P88">
            <v>0</v>
          </cell>
          <cell r="R88">
            <v>0</v>
          </cell>
          <cell r="T88">
            <v>0</v>
          </cell>
          <cell r="V88">
            <v>0</v>
          </cell>
          <cell r="X88">
            <v>0</v>
          </cell>
          <cell r="Z88">
            <v>0</v>
          </cell>
          <cell r="AB88">
            <v>0</v>
          </cell>
        </row>
        <row r="90">
          <cell r="D90">
            <v>0</v>
          </cell>
          <cell r="F90">
            <v>0</v>
          </cell>
          <cell r="H90">
            <v>0</v>
          </cell>
          <cell r="J90">
            <v>0</v>
          </cell>
          <cell r="L90">
            <v>0</v>
          </cell>
          <cell r="N90">
            <v>0</v>
          </cell>
          <cell r="P90">
            <v>0</v>
          </cell>
          <cell r="R90">
            <v>0</v>
          </cell>
          <cell r="T90">
            <v>0</v>
          </cell>
          <cell r="V90">
            <v>0</v>
          </cell>
          <cell r="X90">
            <v>0</v>
          </cell>
          <cell r="Z90">
            <v>0</v>
          </cell>
          <cell r="AB90">
            <v>0</v>
          </cell>
        </row>
        <row r="141">
          <cell r="D141">
            <v>0</v>
          </cell>
          <cell r="F141">
            <v>0</v>
          </cell>
          <cell r="H141">
            <v>0</v>
          </cell>
          <cell r="J141">
            <v>0</v>
          </cell>
          <cell r="L141">
            <v>0</v>
          </cell>
          <cell r="N141">
            <v>0</v>
          </cell>
          <cell r="P141">
            <v>0</v>
          </cell>
          <cell r="R141">
            <v>0</v>
          </cell>
          <cell r="T141">
            <v>0</v>
          </cell>
          <cell r="V141">
            <v>0</v>
          </cell>
          <cell r="X141">
            <v>0</v>
          </cell>
          <cell r="Z141">
            <v>0</v>
          </cell>
          <cell r="AB141">
            <v>0</v>
          </cell>
        </row>
        <row r="142">
          <cell r="D142">
            <v>0</v>
          </cell>
          <cell r="F142">
            <v>0</v>
          </cell>
          <cell r="H142">
            <v>0</v>
          </cell>
          <cell r="J142">
            <v>0</v>
          </cell>
          <cell r="L142">
            <v>0</v>
          </cell>
          <cell r="N142">
            <v>0</v>
          </cell>
          <cell r="P142">
            <v>0</v>
          </cell>
          <cell r="R142">
            <v>0</v>
          </cell>
          <cell r="T142">
            <v>0</v>
          </cell>
          <cell r="V142">
            <v>0</v>
          </cell>
          <cell r="X142">
            <v>0</v>
          </cell>
          <cell r="Z142">
            <v>0</v>
          </cell>
          <cell r="AB142">
            <v>0</v>
          </cell>
        </row>
        <row r="143">
          <cell r="D143">
            <v>0</v>
          </cell>
          <cell r="F143">
            <v>0</v>
          </cell>
          <cell r="H143">
            <v>0</v>
          </cell>
          <cell r="J143">
            <v>0</v>
          </cell>
          <cell r="L143">
            <v>0</v>
          </cell>
          <cell r="N143">
            <v>0</v>
          </cell>
          <cell r="P143">
            <v>0</v>
          </cell>
          <cell r="R143">
            <v>0</v>
          </cell>
          <cell r="T143">
            <v>0</v>
          </cell>
          <cell r="V143">
            <v>0</v>
          </cell>
          <cell r="X143">
            <v>0</v>
          </cell>
          <cell r="Z143">
            <v>0</v>
          </cell>
          <cell r="AB143">
            <v>0</v>
          </cell>
        </row>
        <row r="144">
          <cell r="D144">
            <v>0</v>
          </cell>
          <cell r="F144">
            <v>0</v>
          </cell>
          <cell r="H144">
            <v>0</v>
          </cell>
          <cell r="J144">
            <v>0</v>
          </cell>
          <cell r="L144">
            <v>0</v>
          </cell>
          <cell r="N144">
            <v>0</v>
          </cell>
          <cell r="P144">
            <v>0</v>
          </cell>
          <cell r="R144">
            <v>0</v>
          </cell>
          <cell r="T144">
            <v>0</v>
          </cell>
          <cell r="V144">
            <v>0</v>
          </cell>
          <cell r="X144">
            <v>0</v>
          </cell>
          <cell r="Z144">
            <v>0</v>
          </cell>
          <cell r="AB144">
            <v>0</v>
          </cell>
        </row>
        <row r="145">
          <cell r="D145">
            <v>0</v>
          </cell>
          <cell r="F145">
            <v>0</v>
          </cell>
          <cell r="H145">
            <v>0</v>
          </cell>
          <cell r="J145">
            <v>0</v>
          </cell>
          <cell r="L145">
            <v>0</v>
          </cell>
          <cell r="N145">
            <v>0</v>
          </cell>
          <cell r="P145">
            <v>0</v>
          </cell>
          <cell r="R145">
            <v>0</v>
          </cell>
          <cell r="T145">
            <v>0</v>
          </cell>
          <cell r="V145">
            <v>0</v>
          </cell>
          <cell r="X145">
            <v>0</v>
          </cell>
          <cell r="Z145">
            <v>0</v>
          </cell>
          <cell r="AB145">
            <v>0</v>
          </cell>
        </row>
        <row r="146">
          <cell r="D146">
            <v>0</v>
          </cell>
          <cell r="F146">
            <v>0</v>
          </cell>
          <cell r="H146">
            <v>0</v>
          </cell>
          <cell r="J146">
            <v>0</v>
          </cell>
          <cell r="L146">
            <v>0</v>
          </cell>
          <cell r="N146">
            <v>0</v>
          </cell>
          <cell r="P146">
            <v>0</v>
          </cell>
          <cell r="R146">
            <v>0</v>
          </cell>
          <cell r="T146">
            <v>0</v>
          </cell>
          <cell r="V146">
            <v>0</v>
          </cell>
          <cell r="X146">
            <v>0</v>
          </cell>
          <cell r="Z146">
            <v>0</v>
          </cell>
          <cell r="AB146">
            <v>0</v>
          </cell>
        </row>
        <row r="147">
          <cell r="D147">
            <v>0</v>
          </cell>
          <cell r="F147">
            <v>0</v>
          </cell>
          <cell r="H147">
            <v>0</v>
          </cell>
          <cell r="J147">
            <v>0</v>
          </cell>
          <cell r="L147">
            <v>0</v>
          </cell>
          <cell r="N147">
            <v>0</v>
          </cell>
          <cell r="P147">
            <v>0</v>
          </cell>
          <cell r="R147">
            <v>0</v>
          </cell>
          <cell r="T147">
            <v>0</v>
          </cell>
          <cell r="V147">
            <v>0</v>
          </cell>
          <cell r="X147">
            <v>0</v>
          </cell>
          <cell r="Z147">
            <v>0</v>
          </cell>
          <cell r="AB147">
            <v>0</v>
          </cell>
        </row>
        <row r="148">
          <cell r="D148">
            <v>0</v>
          </cell>
          <cell r="F148">
            <v>0</v>
          </cell>
          <cell r="H148">
            <v>0</v>
          </cell>
          <cell r="J148">
            <v>0</v>
          </cell>
          <cell r="L148">
            <v>0</v>
          </cell>
          <cell r="N148">
            <v>0</v>
          </cell>
          <cell r="P148">
            <v>0</v>
          </cell>
          <cell r="R148">
            <v>0</v>
          </cell>
          <cell r="T148">
            <v>0</v>
          </cell>
          <cell r="V148">
            <v>0</v>
          </cell>
          <cell r="X148">
            <v>0</v>
          </cell>
          <cell r="Z148">
            <v>0</v>
          </cell>
          <cell r="AB148">
            <v>0</v>
          </cell>
        </row>
        <row r="149">
          <cell r="D149">
            <v>0</v>
          </cell>
          <cell r="F149">
            <v>0</v>
          </cell>
          <cell r="H149">
            <v>0</v>
          </cell>
          <cell r="J149">
            <v>0</v>
          </cell>
          <cell r="L149">
            <v>0</v>
          </cell>
          <cell r="N149">
            <v>0</v>
          </cell>
          <cell r="P149">
            <v>0</v>
          </cell>
          <cell r="R149">
            <v>0</v>
          </cell>
          <cell r="T149">
            <v>0</v>
          </cell>
          <cell r="V149">
            <v>0</v>
          </cell>
          <cell r="X149">
            <v>0</v>
          </cell>
          <cell r="Z149">
            <v>0</v>
          </cell>
          <cell r="AB149">
            <v>0</v>
          </cell>
        </row>
        <row r="150">
          <cell r="D150">
            <v>0</v>
          </cell>
          <cell r="F150">
            <v>0</v>
          </cell>
          <cell r="H150">
            <v>0</v>
          </cell>
          <cell r="J150">
            <v>0</v>
          </cell>
          <cell r="L150">
            <v>0</v>
          </cell>
          <cell r="N150">
            <v>0</v>
          </cell>
          <cell r="P150">
            <v>0</v>
          </cell>
          <cell r="R150">
            <v>0</v>
          </cell>
          <cell r="T150">
            <v>0</v>
          </cell>
          <cell r="V150">
            <v>0</v>
          </cell>
          <cell r="X150">
            <v>0</v>
          </cell>
          <cell r="Z150">
            <v>0</v>
          </cell>
          <cell r="AB150">
            <v>0</v>
          </cell>
        </row>
        <row r="153">
          <cell r="D153">
            <v>0</v>
          </cell>
          <cell r="F153">
            <v>0</v>
          </cell>
          <cell r="H153">
            <v>0</v>
          </cell>
          <cell r="J153">
            <v>0</v>
          </cell>
          <cell r="L153">
            <v>0</v>
          </cell>
          <cell r="N153">
            <v>0</v>
          </cell>
          <cell r="P153">
            <v>0</v>
          </cell>
          <cell r="R153">
            <v>0</v>
          </cell>
          <cell r="T153">
            <v>0</v>
          </cell>
          <cell r="V153">
            <v>0</v>
          </cell>
          <cell r="X153">
            <v>0</v>
          </cell>
          <cell r="Z153">
            <v>0</v>
          </cell>
          <cell r="AB153">
            <v>0</v>
          </cell>
        </row>
        <row r="154">
          <cell r="D154">
            <v>0</v>
          </cell>
          <cell r="F154">
            <v>0</v>
          </cell>
          <cell r="H154">
            <v>0</v>
          </cell>
          <cell r="J154">
            <v>0</v>
          </cell>
          <cell r="L154">
            <v>0</v>
          </cell>
          <cell r="N154">
            <v>0</v>
          </cell>
          <cell r="P154">
            <v>0</v>
          </cell>
          <cell r="R154">
            <v>0</v>
          </cell>
          <cell r="T154">
            <v>0</v>
          </cell>
          <cell r="V154">
            <v>0</v>
          </cell>
          <cell r="X154">
            <v>0</v>
          </cell>
          <cell r="Z154">
            <v>0</v>
          </cell>
          <cell r="AB154">
            <v>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BD451-3AFE-4370-B1EA-DAC66D5B6FAD}">
  <sheetPr>
    <tabColor theme="1" tint="0.14999847407452621"/>
    <pageSetUpPr fitToPage="1"/>
  </sheetPr>
  <dimension ref="A1:P46"/>
  <sheetViews>
    <sheetView showGridLines="0" tabSelected="1" zoomScale="130" zoomScaleNormal="130" workbookViewId="0">
      <pane ySplit="3" topLeftCell="A4" activePane="bottomLeft" state="frozen"/>
      <selection pane="bottomLeft" activeCell="D41" sqref="D41"/>
    </sheetView>
  </sheetViews>
  <sheetFormatPr defaultColWidth="0" defaultRowHeight="15" x14ac:dyDescent="0.25"/>
  <cols>
    <col min="1" max="1" width="1.42578125" customWidth="1"/>
    <col min="2" max="2" width="29.42578125" bestFit="1" customWidth="1"/>
    <col min="3" max="3" width="7.85546875" bestFit="1" customWidth="1"/>
    <col min="4" max="6" width="6.7109375" bestFit="1" customWidth="1"/>
    <col min="7" max="7" width="1.42578125" customWidth="1"/>
    <col min="8" max="16384" width="9.140625" hidden="1"/>
  </cols>
  <sheetData>
    <row r="1" spans="1:16" s="2" customFormat="1" ht="22.5" x14ac:dyDescent="0.3">
      <c r="A1" s="1" t="s">
        <v>31</v>
      </c>
    </row>
    <row r="2" spans="1:16" s="4" customFormat="1" ht="18.75" thickBot="1" x14ac:dyDescent="0.4">
      <c r="A2" s="3" t="s">
        <v>32</v>
      </c>
    </row>
    <row r="3" spans="1:16" s="6" customFormat="1" ht="18" x14ac:dyDescent="0.35">
      <c r="A3" s="5" t="s">
        <v>1</v>
      </c>
    </row>
    <row r="4" spans="1:16" s="8" customFormat="1" ht="15.75" x14ac:dyDescent="0.25">
      <c r="B4" s="9" t="s">
        <v>2</v>
      </c>
    </row>
    <row r="5" spans="1:16" s="10" customFormat="1" ht="7.5" customHeight="1" x14ac:dyDescent="0.2"/>
    <row r="6" spans="1:16" s="15" customFormat="1" ht="12" x14ac:dyDescent="0.2">
      <c r="A6" s="11"/>
      <c r="B6" s="12" t="s">
        <v>12</v>
      </c>
      <c r="C6" s="13">
        <v>300000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s="15" customFormat="1" ht="12" x14ac:dyDescent="0.2">
      <c r="A7" s="11"/>
      <c r="B7" s="12" t="s">
        <v>15</v>
      </c>
      <c r="C7" s="13">
        <v>3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16" s="15" customFormat="1" ht="12" x14ac:dyDescent="0.2">
      <c r="A8" s="11"/>
      <c r="B8" s="12" t="s">
        <v>33</v>
      </c>
      <c r="C8" s="13">
        <v>1000000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16" s="15" customFormat="1" ht="12" x14ac:dyDescent="0.2">
      <c r="A9" s="11"/>
      <c r="B9" s="12" t="s">
        <v>20</v>
      </c>
      <c r="C9" s="13">
        <v>10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s="15" customFormat="1" ht="12" x14ac:dyDescent="0.2">
      <c r="A10" s="11"/>
      <c r="B10" s="12" t="s">
        <v>34</v>
      </c>
      <c r="C10" s="13">
        <v>100000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s="15" customFormat="1" ht="12" x14ac:dyDescent="0.2">
      <c r="A11" s="11"/>
      <c r="B11" s="12" t="s">
        <v>24</v>
      </c>
      <c r="C11" s="13">
        <v>20000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 s="15" customFormat="1" ht="12" x14ac:dyDescent="0.2">
      <c r="A12" s="11"/>
      <c r="B12" s="12" t="s">
        <v>16</v>
      </c>
      <c r="C12" s="16">
        <v>0.4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6" s="15" customFormat="1" ht="12" x14ac:dyDescent="0.2">
      <c r="A13" s="11"/>
      <c r="B13" s="12" t="s">
        <v>17</v>
      </c>
      <c r="C13" s="16">
        <v>0.42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s="15" customFormat="1" ht="12" x14ac:dyDescent="0.2">
      <c r="A14" s="11"/>
      <c r="B14" s="12" t="s">
        <v>28</v>
      </c>
      <c r="C14" s="13">
        <v>200000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1:16" s="15" customFormat="1" ht="12" x14ac:dyDescent="0.2">
      <c r="A15" s="11"/>
      <c r="B15" s="12" t="s">
        <v>22</v>
      </c>
      <c r="C15" s="13">
        <v>4000000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6" s="15" customFormat="1" ht="12" x14ac:dyDescent="0.2">
      <c r="A16" s="11"/>
      <c r="B16" s="31" t="s">
        <v>21</v>
      </c>
      <c r="C16" s="16">
        <v>0.05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s="15" customFormat="1" ht="12" x14ac:dyDescent="0.2">
      <c r="A17" s="11"/>
      <c r="B17" s="12" t="s">
        <v>3</v>
      </c>
      <c r="C17" s="16">
        <v>0.3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6" s="10" customFormat="1" ht="7.5" customHeight="1" x14ac:dyDescent="0.2"/>
    <row r="19" spans="1:16" s="17" customFormat="1" ht="15.75" x14ac:dyDescent="0.25">
      <c r="B19" s="18" t="s">
        <v>4</v>
      </c>
    </row>
    <row r="20" spans="1:16" s="10" customFormat="1" ht="7.5" customHeight="1" x14ac:dyDescent="0.2"/>
    <row r="21" spans="1:16" s="7" customFormat="1" x14ac:dyDescent="0.25">
      <c r="B21" s="19" t="s">
        <v>5</v>
      </c>
      <c r="C21" s="19">
        <v>0</v>
      </c>
      <c r="D21" s="20">
        <v>1</v>
      </c>
      <c r="E21" s="20">
        <v>2</v>
      </c>
      <c r="F21" s="20">
        <v>3</v>
      </c>
    </row>
    <row r="22" spans="1:16" s="7" customFormat="1" x14ac:dyDescent="0.25">
      <c r="B22" s="21" t="s">
        <v>6</v>
      </c>
      <c r="C22" s="22"/>
      <c r="D22" s="22">
        <f>D23+D26</f>
        <v>800000</v>
      </c>
      <c r="E22" s="22">
        <f t="shared" ref="E22:F22" si="0">E23+E26</f>
        <v>800000</v>
      </c>
      <c r="F22" s="22">
        <f t="shared" si="0"/>
        <v>800000</v>
      </c>
    </row>
    <row r="23" spans="1:16" s="7" customFormat="1" x14ac:dyDescent="0.25">
      <c r="B23" s="23" t="s">
        <v>23</v>
      </c>
      <c r="C23" s="24"/>
      <c r="D23" s="24">
        <f>D24*D25</f>
        <v>1000000</v>
      </c>
      <c r="E23" s="24">
        <f t="shared" ref="E23" si="1">E24*E25</f>
        <v>1000000</v>
      </c>
      <c r="F23" s="24">
        <f t="shared" ref="F23" si="2">F24*F25</f>
        <v>1000000</v>
      </c>
    </row>
    <row r="24" spans="1:16" s="7" customFormat="1" x14ac:dyDescent="0.25">
      <c r="B24" s="34" t="s">
        <v>25</v>
      </c>
      <c r="C24" s="24"/>
      <c r="D24" s="24">
        <f>$C$10</f>
        <v>100000</v>
      </c>
      <c r="E24" s="24">
        <f t="shared" ref="E24:F24" si="3">$C$10</f>
        <v>100000</v>
      </c>
      <c r="F24" s="24">
        <f t="shared" si="3"/>
        <v>100000</v>
      </c>
    </row>
    <row r="25" spans="1:16" s="7" customFormat="1" x14ac:dyDescent="0.25">
      <c r="B25" s="34" t="s">
        <v>26</v>
      </c>
      <c r="C25" s="24"/>
      <c r="D25" s="36">
        <f>$C$9</f>
        <v>10</v>
      </c>
      <c r="E25" s="35">
        <f t="shared" ref="E25:F25" si="4">$C$9</f>
        <v>10</v>
      </c>
      <c r="F25" s="35">
        <f t="shared" si="4"/>
        <v>10</v>
      </c>
    </row>
    <row r="26" spans="1:16" s="7" customFormat="1" x14ac:dyDescent="0.25">
      <c r="B26" s="23" t="s">
        <v>24</v>
      </c>
      <c r="C26" s="24"/>
      <c r="D26" s="24">
        <f>D27*D28</f>
        <v>-200000</v>
      </c>
      <c r="E26" s="24">
        <f t="shared" ref="E26" si="5">E27*E28</f>
        <v>-200000</v>
      </c>
      <c r="F26" s="24">
        <f t="shared" ref="F26" si="6">F27*F28</f>
        <v>-200000</v>
      </c>
    </row>
    <row r="27" spans="1:16" s="7" customFormat="1" x14ac:dyDescent="0.25">
      <c r="B27" s="34" t="s">
        <v>25</v>
      </c>
      <c r="C27" s="24"/>
      <c r="D27" s="24">
        <f>-$C$11</f>
        <v>-20000</v>
      </c>
      <c r="E27" s="24">
        <f t="shared" ref="E27:F27" si="7">-$C$11</f>
        <v>-20000</v>
      </c>
      <c r="F27" s="24">
        <f t="shared" si="7"/>
        <v>-20000</v>
      </c>
    </row>
    <row r="28" spans="1:16" s="7" customFormat="1" x14ac:dyDescent="0.25">
      <c r="B28" s="34" t="s">
        <v>26</v>
      </c>
      <c r="C28" s="24"/>
      <c r="D28" s="36">
        <f>$C$9</f>
        <v>10</v>
      </c>
      <c r="E28" s="35">
        <f t="shared" ref="E28:F28" si="8">$C$9</f>
        <v>10</v>
      </c>
      <c r="F28" s="35">
        <f t="shared" si="8"/>
        <v>10</v>
      </c>
    </row>
    <row r="29" spans="1:16" s="7" customFormat="1" x14ac:dyDescent="0.25">
      <c r="B29" s="21" t="s">
        <v>18</v>
      </c>
      <c r="C29" s="22"/>
      <c r="D29" s="22">
        <f>D30+D31+D32</f>
        <v>535999.99999999965</v>
      </c>
      <c r="E29" s="22">
        <f t="shared" ref="E29:F29" si="9">E30+E31+E32</f>
        <v>535999.99999999965</v>
      </c>
      <c r="F29" s="22">
        <f t="shared" si="9"/>
        <v>535999.99999999965</v>
      </c>
    </row>
    <row r="30" spans="1:16" s="7" customFormat="1" x14ac:dyDescent="0.25">
      <c r="B30" s="23" t="s">
        <v>29</v>
      </c>
      <c r="C30" s="24"/>
      <c r="D30" s="24">
        <f>D23*$C$13</f>
        <v>420000</v>
      </c>
      <c r="E30" s="24">
        <f t="shared" ref="E30:F30" si="10">E23*$C$13</f>
        <v>420000</v>
      </c>
      <c r="F30" s="24">
        <f t="shared" si="10"/>
        <v>420000</v>
      </c>
    </row>
    <row r="31" spans="1:16" s="7" customFormat="1" x14ac:dyDescent="0.25">
      <c r="B31" s="23" t="s">
        <v>30</v>
      </c>
      <c r="C31" s="24"/>
      <c r="D31" s="24">
        <f>D26*$C$12</f>
        <v>-80000</v>
      </c>
      <c r="E31" s="24">
        <f t="shared" ref="E31:F31" si="11">E26*$C$12</f>
        <v>-80000</v>
      </c>
      <c r="F31" s="24">
        <f t="shared" si="11"/>
        <v>-80000</v>
      </c>
    </row>
    <row r="32" spans="1:16" s="7" customFormat="1" x14ac:dyDescent="0.25">
      <c r="B32" s="23" t="s">
        <v>27</v>
      </c>
      <c r="C32" s="24"/>
      <c r="D32" s="24">
        <f>($C$8-$C$11)*($C$13-$C$12)*$C$9</f>
        <v>195999.99999999965</v>
      </c>
      <c r="E32" s="24">
        <f t="shared" ref="E32:F32" si="12">($C$8-$C$11)*($C$13-$C$12)*$C$9</f>
        <v>195999.99999999965</v>
      </c>
      <c r="F32" s="24">
        <f t="shared" si="12"/>
        <v>195999.99999999965</v>
      </c>
    </row>
    <row r="33" spans="2:6" x14ac:dyDescent="0.25">
      <c r="B33" s="25" t="s">
        <v>28</v>
      </c>
      <c r="C33" s="22"/>
      <c r="D33" s="22">
        <f>-$C$14</f>
        <v>-200000</v>
      </c>
      <c r="E33" s="22">
        <f t="shared" ref="E33:F33" si="13">-$C$14</f>
        <v>-200000</v>
      </c>
      <c r="F33" s="22">
        <f t="shared" si="13"/>
        <v>-200000</v>
      </c>
    </row>
    <row r="34" spans="2:6" x14ac:dyDescent="0.25">
      <c r="B34" s="25" t="s">
        <v>19</v>
      </c>
      <c r="C34" s="22"/>
      <c r="D34" s="22">
        <f>-$C$15*$C$16</f>
        <v>-200000</v>
      </c>
      <c r="E34" s="22">
        <f t="shared" ref="E34:F34" si="14">-$C$15*$C$16</f>
        <v>-200000</v>
      </c>
      <c r="F34" s="22">
        <f t="shared" si="14"/>
        <v>-200000</v>
      </c>
    </row>
    <row r="35" spans="2:6" x14ac:dyDescent="0.25">
      <c r="B35" s="21" t="s">
        <v>7</v>
      </c>
      <c r="C35" s="22"/>
      <c r="D35" s="22">
        <f>+D29+D34+D33</f>
        <v>135999.99999999965</v>
      </c>
      <c r="E35" s="22">
        <f t="shared" ref="E35:F35" si="15">+E29+E34+E33</f>
        <v>135999.99999999965</v>
      </c>
      <c r="F35" s="22">
        <f t="shared" si="15"/>
        <v>135999.99999999965</v>
      </c>
    </row>
    <row r="36" spans="2:6" x14ac:dyDescent="0.25">
      <c r="B36" s="25" t="s">
        <v>8</v>
      </c>
      <c r="C36" s="22"/>
      <c r="D36" s="22">
        <f>-$C$6/$C$7</f>
        <v>-100000</v>
      </c>
      <c r="E36" s="22">
        <f t="shared" ref="E36:F36" si="16">-$C$6/$C$7</f>
        <v>-100000</v>
      </c>
      <c r="F36" s="22">
        <f t="shared" si="16"/>
        <v>-100000</v>
      </c>
    </row>
    <row r="37" spans="2:6" x14ac:dyDescent="0.25">
      <c r="B37" s="21" t="s">
        <v>9</v>
      </c>
      <c r="C37" s="22"/>
      <c r="D37" s="22">
        <f>+D35+D36</f>
        <v>35999.999999999651</v>
      </c>
      <c r="E37" s="22">
        <f t="shared" ref="E37:F37" si="17">+E35+E36</f>
        <v>35999.999999999651</v>
      </c>
      <c r="F37" s="22">
        <f t="shared" si="17"/>
        <v>35999.999999999651</v>
      </c>
    </row>
    <row r="38" spans="2:6" x14ac:dyDescent="0.25">
      <c r="B38" s="25" t="s">
        <v>10</v>
      </c>
      <c r="C38" s="22"/>
      <c r="D38" s="22">
        <f>-D37*$C$17</f>
        <v>-10799.999999999894</v>
      </c>
      <c r="E38" s="22">
        <f t="shared" ref="E38:F38" si="18">-E37*$C$17</f>
        <v>-10799.999999999894</v>
      </c>
      <c r="F38" s="22">
        <f t="shared" si="18"/>
        <v>-10799.999999999894</v>
      </c>
    </row>
    <row r="39" spans="2:6" x14ac:dyDescent="0.25">
      <c r="B39" s="21" t="s">
        <v>0</v>
      </c>
      <c r="C39" s="22"/>
      <c r="D39" s="22">
        <f>+D37+D38</f>
        <v>25199.999999999756</v>
      </c>
      <c r="E39" s="22">
        <f t="shared" ref="E39:F39" si="19">+E37+E38</f>
        <v>25199.999999999756</v>
      </c>
      <c r="F39" s="22">
        <f t="shared" si="19"/>
        <v>25199.999999999756</v>
      </c>
    </row>
    <row r="40" spans="2:6" x14ac:dyDescent="0.25">
      <c r="B40" s="26" t="s">
        <v>11</v>
      </c>
      <c r="C40" s="27"/>
      <c r="D40" s="27">
        <f>+D39-D36</f>
        <v>125199.99999999975</v>
      </c>
      <c r="E40" s="27">
        <f t="shared" ref="E40:F40" si="20">+E39-E36</f>
        <v>125199.99999999975</v>
      </c>
      <c r="F40" s="27">
        <f t="shared" si="20"/>
        <v>125199.99999999975</v>
      </c>
    </row>
    <row r="41" spans="2:6" s="10" customFormat="1" ht="7.5" customHeight="1" x14ac:dyDescent="0.2">
      <c r="B41" s="28"/>
    </row>
    <row r="42" spans="2:6" x14ac:dyDescent="0.25">
      <c r="B42" s="29" t="s">
        <v>12</v>
      </c>
      <c r="C42" s="22">
        <f>-C6</f>
        <v>-300000</v>
      </c>
      <c r="D42" s="22"/>
      <c r="E42" s="22"/>
      <c r="F42" s="22"/>
    </row>
    <row r="43" spans="2:6" s="7" customFormat="1" x14ac:dyDescent="0.25">
      <c r="B43" s="26" t="s">
        <v>13</v>
      </c>
      <c r="C43" s="32">
        <f>C42</f>
        <v>-300000</v>
      </c>
      <c r="D43" s="32">
        <f t="shared" ref="D43:F43" si="21">D42</f>
        <v>0</v>
      </c>
      <c r="E43" s="32">
        <f t="shared" si="21"/>
        <v>0</v>
      </c>
      <c r="F43" s="32">
        <f t="shared" si="21"/>
        <v>0</v>
      </c>
    </row>
    <row r="44" spans="2:6" s="10" customFormat="1" ht="7.5" customHeight="1" x14ac:dyDescent="0.2">
      <c r="B44" s="28"/>
    </row>
    <row r="45" spans="2:6" x14ac:dyDescent="0.25">
      <c r="B45" s="30" t="s">
        <v>14</v>
      </c>
      <c r="C45" s="33">
        <f>C40+C43</f>
        <v>-300000</v>
      </c>
      <c r="D45" s="33">
        <f>D40+D43</f>
        <v>125199.99999999975</v>
      </c>
      <c r="E45" s="33">
        <f>E40+E43</f>
        <v>125199.99999999975</v>
      </c>
      <c r="F45" s="33">
        <f>F40+F43</f>
        <v>125199.99999999975</v>
      </c>
    </row>
    <row r="46" spans="2:6" s="10" customFormat="1" ht="7.5" customHeight="1" x14ac:dyDescent="0.2">
      <c r="B46" s="28"/>
    </row>
  </sheetData>
  <pageMargins left="0.7" right="0.7" top="0.75" bottom="0.75" header="0.3" footer="0.3"/>
  <pageSetup scale="84" fitToHeight="0" orientation="portrait" r:id="rId1"/>
  <ignoredErrors>
    <ignoredError sqref="E38:F38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E9D06A7CC18D44E9AEF22A83B1CF9C2" ma:contentTypeVersion="9" ma:contentTypeDescription="Criar um novo documento." ma:contentTypeScope="" ma:versionID="9fbf10c135fca4e0ab11c6069decc817">
  <xsd:schema xmlns:xsd="http://www.w3.org/2001/XMLSchema" xmlns:xs="http://www.w3.org/2001/XMLSchema" xmlns:p="http://schemas.microsoft.com/office/2006/metadata/properties" xmlns:ns2="c8978d91-f351-421c-8b15-b251e129c7c0" targetNamespace="http://schemas.microsoft.com/office/2006/metadata/properties" ma:root="true" ma:fieldsID="8a1792592758819513c5d084d49f3da8" ns2:_="">
    <xsd:import namespace="c8978d91-f351-421c-8b15-b251e129c7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978d91-f351-421c-8b15-b251e129c7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18FE53-11A6-4436-8E73-9C8DEFAEBB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978d91-f351-421c-8b15-b251e129c7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5E0503-7EBA-4E73-8E80-30F40CD60B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0603A0-77EA-4409-B448-28421FEC61C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Book store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Fábio Santos</dc:creator>
  <cp:lastModifiedBy>Margarida Soares</cp:lastModifiedBy>
  <dcterms:created xsi:type="dcterms:W3CDTF">2020-09-28T23:20:24Z</dcterms:created>
  <dcterms:modified xsi:type="dcterms:W3CDTF">2021-10-26T11:02:36Z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0x0101005E9D06A7CC18D44E9AEF22A83B1CF9C2</vt:lpwstr>
  </property>
</Properties>
</file>